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 firstSheet="1" activeTab="11"/>
  </bookViews>
  <sheets>
    <sheet name="物流14-1" sheetId="1" r:id="rId1"/>
    <sheet name="物流14-2" sheetId="2" r:id="rId2"/>
    <sheet name="企管14-1" sheetId="3" r:id="rId3"/>
    <sheet name="企管14-2" sheetId="4" r:id="rId4"/>
    <sheet name="企管14-3" sheetId="5" r:id="rId5"/>
    <sheet name="报关14-1" sheetId="6" r:id="rId6"/>
    <sheet name="报关14-2" sheetId="7" r:id="rId7"/>
    <sheet name="商务14-1" sheetId="8" r:id="rId8"/>
    <sheet name="商务14-2" sheetId="9" r:id="rId9"/>
    <sheet name="营销14-1" sheetId="10" r:id="rId10"/>
    <sheet name="营销14-2" sheetId="11" r:id="rId11"/>
    <sheet name="人力14-1" sheetId="12" r:id="rId12"/>
    <sheet name="人力14-2" sheetId="13" r:id="rId13"/>
  </sheets>
  <calcPr calcId="145621"/>
</workbook>
</file>

<file path=xl/calcChain.xml><?xml version="1.0" encoding="utf-8"?>
<calcChain xmlns="http://schemas.openxmlformats.org/spreadsheetml/2006/main">
  <c r="U42" i="12" l="1"/>
  <c r="T42" i="12"/>
  <c r="Q42" i="12"/>
  <c r="M42" i="12"/>
  <c r="I42" i="12"/>
  <c r="F42" i="12"/>
  <c r="U41" i="12"/>
  <c r="T41" i="12"/>
  <c r="Q41" i="12"/>
  <c r="M41" i="12"/>
  <c r="I41" i="12"/>
  <c r="F41" i="12"/>
  <c r="U40" i="12"/>
  <c r="T40" i="12"/>
  <c r="Q40" i="12"/>
  <c r="M40" i="12"/>
  <c r="I40" i="12"/>
  <c r="F40" i="12"/>
  <c r="U39" i="12"/>
  <c r="T39" i="12"/>
  <c r="Q39" i="12"/>
  <c r="M39" i="12"/>
  <c r="I39" i="12"/>
  <c r="F39" i="12"/>
  <c r="U38" i="12"/>
  <c r="T38" i="12"/>
  <c r="Q38" i="12"/>
  <c r="M38" i="12"/>
  <c r="I38" i="12"/>
  <c r="F38" i="12"/>
  <c r="U37" i="12"/>
  <c r="T37" i="12"/>
  <c r="Q37" i="12"/>
  <c r="M37" i="12"/>
  <c r="I37" i="12"/>
  <c r="F37" i="12"/>
  <c r="U36" i="12"/>
  <c r="T36" i="12"/>
  <c r="Q36" i="12"/>
  <c r="M36" i="12"/>
  <c r="I36" i="12"/>
  <c r="F36" i="12"/>
  <c r="U35" i="12"/>
  <c r="T35" i="12"/>
  <c r="Q35" i="12"/>
  <c r="M35" i="12"/>
  <c r="I35" i="12"/>
  <c r="F35" i="12"/>
  <c r="U34" i="12"/>
  <c r="T34" i="12"/>
  <c r="Q34" i="12"/>
  <c r="M34" i="12"/>
  <c r="I34" i="12"/>
  <c r="F34" i="12"/>
  <c r="U33" i="12"/>
  <c r="T33" i="12"/>
  <c r="Q33" i="12"/>
  <c r="M33" i="12"/>
  <c r="I33" i="12"/>
  <c r="F33" i="12"/>
  <c r="U32" i="12"/>
  <c r="T32" i="12"/>
  <c r="Q32" i="12"/>
  <c r="M32" i="12"/>
  <c r="I32" i="12"/>
  <c r="F32" i="12"/>
  <c r="U31" i="12"/>
  <c r="T31" i="12"/>
  <c r="Q31" i="12"/>
  <c r="M31" i="12"/>
  <c r="I31" i="12"/>
  <c r="F31" i="12"/>
  <c r="U30" i="12"/>
  <c r="T30" i="12"/>
  <c r="Q30" i="12"/>
  <c r="M30" i="12"/>
  <c r="I30" i="12"/>
  <c r="F30" i="12"/>
  <c r="U29" i="12"/>
  <c r="T29" i="12"/>
  <c r="Q29" i="12"/>
  <c r="M29" i="12"/>
  <c r="I29" i="12"/>
  <c r="F29" i="12"/>
  <c r="U28" i="12"/>
  <c r="T28" i="12"/>
  <c r="Q28" i="12"/>
  <c r="M28" i="12"/>
  <c r="I28" i="12"/>
  <c r="F28" i="12"/>
  <c r="U27" i="12"/>
  <c r="T27" i="12"/>
  <c r="Q27" i="12"/>
  <c r="M27" i="12"/>
  <c r="I27" i="12"/>
  <c r="F27" i="12"/>
  <c r="U26" i="12"/>
  <c r="T26" i="12"/>
  <c r="Q26" i="12"/>
  <c r="M26" i="12"/>
  <c r="I26" i="12"/>
  <c r="F26" i="12"/>
  <c r="U25" i="12"/>
  <c r="T25" i="12"/>
  <c r="Q25" i="12"/>
  <c r="M25" i="12"/>
  <c r="I25" i="12"/>
  <c r="F25" i="12"/>
  <c r="U24" i="12"/>
  <c r="T24" i="12"/>
  <c r="Q24" i="12"/>
  <c r="M24" i="12"/>
  <c r="I24" i="12"/>
  <c r="F24" i="12"/>
  <c r="U23" i="12"/>
  <c r="T23" i="12"/>
  <c r="Q23" i="12"/>
  <c r="M23" i="12"/>
  <c r="I23" i="12"/>
  <c r="F23" i="12"/>
  <c r="U22" i="12"/>
  <c r="T22" i="12"/>
  <c r="Q22" i="12"/>
  <c r="M22" i="12"/>
  <c r="I22" i="12"/>
  <c r="F22" i="12"/>
  <c r="U21" i="12"/>
  <c r="T21" i="12"/>
  <c r="Q21" i="12"/>
  <c r="M21" i="12"/>
  <c r="I21" i="12"/>
  <c r="F21" i="12"/>
  <c r="U20" i="12"/>
  <c r="T20" i="12"/>
  <c r="Q20" i="12"/>
  <c r="M20" i="12"/>
  <c r="I20" i="12"/>
  <c r="F20" i="12"/>
  <c r="U19" i="12"/>
  <c r="T19" i="12"/>
  <c r="Q19" i="12"/>
  <c r="M19" i="12"/>
  <c r="I19" i="12"/>
  <c r="F19" i="12"/>
  <c r="U18" i="12"/>
  <c r="T18" i="12"/>
  <c r="Q18" i="12"/>
  <c r="M18" i="12"/>
  <c r="I18" i="12"/>
  <c r="F18" i="12"/>
  <c r="U17" i="12"/>
  <c r="T17" i="12"/>
  <c r="Q17" i="12"/>
  <c r="M17" i="12"/>
  <c r="I17" i="12"/>
  <c r="F17" i="12"/>
  <c r="U16" i="12"/>
  <c r="T16" i="12"/>
  <c r="Q16" i="12"/>
  <c r="M16" i="12"/>
  <c r="I16" i="12"/>
  <c r="F16" i="12"/>
  <c r="U15" i="12"/>
  <c r="T15" i="12"/>
  <c r="Q15" i="12"/>
  <c r="M15" i="12"/>
  <c r="I15" i="12"/>
  <c r="F15" i="12"/>
  <c r="U14" i="12"/>
  <c r="T14" i="12"/>
  <c r="Q14" i="12"/>
  <c r="M14" i="12"/>
  <c r="I14" i="12"/>
  <c r="F14" i="12"/>
  <c r="U13" i="12"/>
  <c r="T13" i="12"/>
  <c r="Q13" i="12"/>
  <c r="M13" i="12"/>
  <c r="I13" i="12"/>
  <c r="F13" i="12"/>
  <c r="U12" i="12"/>
  <c r="T12" i="12"/>
  <c r="Q12" i="12"/>
  <c r="M12" i="12"/>
  <c r="I12" i="12"/>
  <c r="F12" i="12"/>
  <c r="U11" i="12"/>
  <c r="T11" i="12"/>
  <c r="Q11" i="12"/>
  <c r="M11" i="12"/>
  <c r="I11" i="12"/>
  <c r="F11" i="12"/>
  <c r="U10" i="12"/>
  <c r="T10" i="12"/>
  <c r="Q10" i="12"/>
  <c r="M10" i="12"/>
  <c r="I10" i="12"/>
  <c r="F10" i="12"/>
  <c r="U9" i="12"/>
  <c r="T9" i="12"/>
  <c r="Q9" i="12"/>
  <c r="M9" i="12"/>
  <c r="I9" i="12"/>
  <c r="F9" i="12"/>
  <c r="U8" i="12"/>
  <c r="T8" i="12"/>
  <c r="Q8" i="12"/>
  <c r="M8" i="12"/>
  <c r="I8" i="12"/>
  <c r="F8" i="12"/>
  <c r="U7" i="12"/>
  <c r="T7" i="12"/>
  <c r="Q7" i="12"/>
  <c r="M7" i="12"/>
  <c r="I7" i="12"/>
  <c r="F7" i="12"/>
  <c r="J44" i="5" l="1"/>
  <c r="J43" i="5"/>
  <c r="J42" i="5"/>
  <c r="J41" i="5"/>
  <c r="J40" i="5"/>
  <c r="J39" i="5"/>
  <c r="J38" i="5"/>
  <c r="J37" i="5"/>
  <c r="J36" i="5"/>
  <c r="J35" i="5"/>
  <c r="J34" i="5"/>
  <c r="J33" i="5"/>
  <c r="J32" i="5"/>
  <c r="J31" i="5"/>
  <c r="J30" i="5"/>
  <c r="J29" i="5"/>
  <c r="J28" i="5"/>
  <c r="J27" i="5"/>
  <c r="J26" i="5"/>
  <c r="J25" i="5"/>
  <c r="J24" i="5"/>
  <c r="J23" i="5"/>
  <c r="J22" i="5"/>
  <c r="J21" i="5"/>
  <c r="J20" i="5"/>
  <c r="J19" i="5"/>
  <c r="J18" i="5"/>
  <c r="J17" i="5"/>
  <c r="J16" i="5"/>
  <c r="J15" i="5"/>
  <c r="J14" i="5"/>
  <c r="J13" i="5"/>
  <c r="J12" i="5"/>
  <c r="J11" i="5"/>
  <c r="J10" i="5"/>
  <c r="J9" i="5"/>
  <c r="J8" i="5"/>
  <c r="J7" i="5"/>
  <c r="J6" i="5"/>
  <c r="K43" i="8" l="1"/>
  <c r="K42" i="8"/>
  <c r="K41" i="8"/>
  <c r="K40" i="8"/>
  <c r="K39" i="8"/>
  <c r="K38" i="8"/>
  <c r="K37" i="8"/>
  <c r="K36" i="8"/>
  <c r="K35" i="8"/>
  <c r="K34" i="8"/>
  <c r="K33" i="8"/>
  <c r="K32" i="8"/>
  <c r="K31" i="8"/>
  <c r="K30" i="8"/>
  <c r="K29" i="8"/>
  <c r="K28" i="8"/>
  <c r="K27" i="8"/>
  <c r="K26" i="8"/>
  <c r="K25" i="8"/>
  <c r="K24" i="8"/>
  <c r="K23" i="8"/>
  <c r="K22" i="8"/>
  <c r="K21" i="8"/>
  <c r="K20" i="8"/>
  <c r="K19" i="8"/>
  <c r="K18" i="8"/>
  <c r="K17" i="8"/>
  <c r="K16" i="8"/>
  <c r="K15" i="8"/>
  <c r="K14" i="8"/>
  <c r="K13" i="8"/>
  <c r="K12" i="8"/>
  <c r="K11" i="8"/>
  <c r="K10" i="8"/>
  <c r="K9" i="8"/>
  <c r="K8" i="8"/>
  <c r="K7" i="8"/>
  <c r="K6" i="8"/>
  <c r="K39" i="6" l="1"/>
  <c r="K38" i="6"/>
  <c r="K37" i="6"/>
  <c r="K36" i="6"/>
  <c r="K35" i="6"/>
  <c r="K34" i="6"/>
  <c r="K33" i="6"/>
  <c r="K32" i="6"/>
  <c r="K31" i="6"/>
  <c r="K30" i="6"/>
  <c r="K29" i="6"/>
  <c r="K28" i="6"/>
  <c r="K27" i="6"/>
  <c r="K26" i="6"/>
  <c r="K25" i="6"/>
  <c r="K24" i="6"/>
  <c r="K23" i="6"/>
  <c r="K22" i="6"/>
  <c r="K21" i="6"/>
  <c r="K20" i="6"/>
  <c r="K19" i="6"/>
  <c r="K18" i="6"/>
  <c r="K17" i="6"/>
  <c r="K16" i="6"/>
  <c r="K15" i="6"/>
  <c r="K14" i="6"/>
  <c r="K13" i="6"/>
  <c r="K12" i="6"/>
  <c r="K11" i="6"/>
  <c r="K10" i="6"/>
  <c r="K9" i="6"/>
  <c r="K8" i="6"/>
  <c r="K7" i="6"/>
  <c r="K6" i="6"/>
  <c r="K5" i="6"/>
  <c r="K4" i="6"/>
  <c r="K3" i="6"/>
  <c r="J37" i="10" l="1"/>
  <c r="J36" i="10"/>
  <c r="J35" i="10"/>
  <c r="J34" i="10"/>
  <c r="J33" i="10"/>
  <c r="J32" i="10"/>
  <c r="J31" i="10"/>
  <c r="J30" i="10"/>
  <c r="J29" i="10"/>
  <c r="J28" i="10"/>
  <c r="J27" i="10"/>
  <c r="J26" i="10"/>
  <c r="J25" i="10"/>
  <c r="J24" i="10"/>
  <c r="J23" i="10"/>
  <c r="J22" i="10"/>
  <c r="J21" i="10"/>
  <c r="J20" i="10"/>
  <c r="J19" i="10"/>
  <c r="J18" i="10"/>
  <c r="J17" i="10"/>
  <c r="J16" i="10"/>
  <c r="J15" i="10"/>
  <c r="J14" i="10"/>
  <c r="J13" i="10"/>
  <c r="J12" i="10"/>
  <c r="J11" i="10"/>
  <c r="J10" i="10"/>
  <c r="J9" i="10"/>
  <c r="J8" i="10"/>
  <c r="J7" i="10"/>
  <c r="J6" i="10"/>
  <c r="AQ44" i="4"/>
  <c r="AQ43" i="4"/>
  <c r="AQ42" i="4"/>
  <c r="AQ41" i="4"/>
  <c r="AQ40" i="4"/>
  <c r="AQ39" i="4"/>
  <c r="AQ38" i="4"/>
  <c r="AQ37" i="4"/>
  <c r="AQ36" i="4"/>
  <c r="AQ35" i="4"/>
  <c r="AQ34" i="4"/>
  <c r="AQ33" i="4"/>
  <c r="AQ32" i="4"/>
  <c r="AQ31" i="4"/>
  <c r="AQ30" i="4"/>
  <c r="AQ29" i="4"/>
  <c r="AQ28" i="4"/>
  <c r="AQ27" i="4"/>
  <c r="AQ26" i="4"/>
  <c r="AQ25" i="4"/>
  <c r="AQ24" i="4"/>
  <c r="AQ23" i="4"/>
  <c r="AQ22" i="4"/>
  <c r="AQ21" i="4"/>
  <c r="AQ20" i="4"/>
  <c r="AQ19" i="4"/>
  <c r="AQ18" i="4"/>
  <c r="AQ17" i="4"/>
  <c r="AQ16" i="4"/>
  <c r="AQ15" i="4"/>
  <c r="AQ14" i="4"/>
  <c r="AQ13" i="4"/>
  <c r="AQ12" i="4"/>
  <c r="AQ11" i="4"/>
  <c r="AQ10" i="4"/>
  <c r="AQ9" i="4"/>
  <c r="AQ8" i="4"/>
  <c r="AQ7" i="4"/>
  <c r="AQ6" i="4"/>
  <c r="E38" i="11"/>
  <c r="E37" i="11"/>
  <c r="E36" i="11"/>
  <c r="E35" i="11"/>
  <c r="E34" i="11"/>
  <c r="E33" i="11"/>
  <c r="E32" i="11"/>
  <c r="E31" i="11"/>
  <c r="E30" i="11"/>
  <c r="E29" i="11"/>
  <c r="E28" i="11"/>
  <c r="E27" i="11"/>
  <c r="E26" i="11"/>
  <c r="E25" i="11"/>
  <c r="E24" i="11"/>
  <c r="E23" i="11"/>
  <c r="E22" i="11"/>
  <c r="E21" i="11"/>
  <c r="E20" i="11"/>
  <c r="E19" i="11"/>
  <c r="E18" i="11"/>
  <c r="E17" i="11"/>
  <c r="E16" i="11"/>
  <c r="E15" i="11"/>
  <c r="E14" i="11"/>
  <c r="E13" i="11"/>
  <c r="E12" i="11"/>
  <c r="E11" i="11"/>
  <c r="E10" i="11"/>
  <c r="E9" i="11"/>
  <c r="E8" i="11"/>
  <c r="E7" i="11"/>
  <c r="E6" i="1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M7" i="1"/>
  <c r="M6" i="1"/>
  <c r="T45" i="3"/>
  <c r="T44" i="3"/>
  <c r="T43" i="3"/>
  <c r="T42" i="3"/>
  <c r="T41" i="3"/>
  <c r="T40" i="3"/>
  <c r="T39" i="3"/>
  <c r="T38" i="3"/>
  <c r="T37" i="3"/>
  <c r="T36" i="3"/>
  <c r="T35" i="3"/>
  <c r="T34" i="3"/>
  <c r="T33" i="3"/>
  <c r="T32" i="3"/>
  <c r="T31" i="3"/>
  <c r="T30" i="3"/>
  <c r="T29" i="3"/>
  <c r="T28" i="3"/>
  <c r="T27" i="3"/>
  <c r="T26" i="3"/>
  <c r="T25" i="3"/>
  <c r="T24" i="3"/>
  <c r="T23" i="3"/>
  <c r="T22" i="3"/>
  <c r="T21" i="3"/>
  <c r="T20" i="3"/>
  <c r="T19" i="3"/>
  <c r="T18" i="3"/>
  <c r="T17" i="3"/>
  <c r="T16" i="3"/>
  <c r="T15" i="3"/>
  <c r="T14" i="3"/>
  <c r="T13" i="3"/>
  <c r="T12" i="3"/>
  <c r="T11" i="3"/>
  <c r="T10" i="3"/>
  <c r="T9" i="3"/>
  <c r="T8" i="3"/>
  <c r="T7" i="3"/>
  <c r="T6" i="3"/>
  <c r="J42" i="9"/>
  <c r="J41" i="9"/>
  <c r="J40" i="9"/>
  <c r="J39" i="9"/>
  <c r="J38" i="9"/>
  <c r="J37" i="9"/>
  <c r="J36" i="9"/>
  <c r="J35" i="9"/>
  <c r="J34" i="9"/>
  <c r="J33" i="9"/>
  <c r="J32" i="9"/>
  <c r="J31" i="9"/>
  <c r="J30" i="9"/>
  <c r="J29" i="9"/>
  <c r="J28" i="9"/>
  <c r="J27" i="9"/>
  <c r="J26" i="9"/>
  <c r="J25" i="9"/>
  <c r="J24" i="9"/>
  <c r="J23" i="9"/>
  <c r="J22" i="9"/>
  <c r="J21" i="9"/>
  <c r="J20" i="9"/>
  <c r="J19" i="9"/>
  <c r="J18" i="9"/>
  <c r="J17" i="9"/>
  <c r="J16" i="9"/>
  <c r="J15" i="9"/>
  <c r="J14" i="9"/>
  <c r="J13" i="9"/>
  <c r="J12" i="9"/>
  <c r="J11" i="9"/>
  <c r="J10" i="9"/>
  <c r="J9" i="9"/>
  <c r="J8" i="9"/>
  <c r="J7" i="9"/>
  <c r="F42" i="7"/>
  <c r="F41" i="7"/>
  <c r="F40" i="7"/>
  <c r="F39" i="7"/>
  <c r="F38" i="7"/>
  <c r="F37" i="7"/>
  <c r="F36" i="7"/>
  <c r="F35" i="7"/>
  <c r="F34" i="7"/>
  <c r="F33" i="7"/>
  <c r="F32" i="7"/>
  <c r="F31" i="7"/>
  <c r="F30" i="7"/>
  <c r="F29" i="7"/>
  <c r="F28" i="7"/>
  <c r="F27" i="7"/>
  <c r="F26" i="7"/>
  <c r="F25" i="7"/>
  <c r="F24" i="7"/>
  <c r="F23" i="7"/>
  <c r="F22" i="7"/>
  <c r="F21" i="7"/>
  <c r="F20" i="7"/>
  <c r="F19" i="7"/>
  <c r="F18" i="7"/>
  <c r="F17" i="7"/>
  <c r="F16" i="7"/>
  <c r="F15" i="7"/>
  <c r="F14" i="7"/>
  <c r="F13" i="7"/>
  <c r="F12" i="7"/>
  <c r="F11" i="7"/>
  <c r="F10" i="7"/>
  <c r="F9" i="7"/>
  <c r="F8" i="7"/>
  <c r="F7" i="7"/>
  <c r="F6" i="7"/>
  <c r="N40" i="13"/>
  <c r="L40" i="13"/>
  <c r="J40" i="13"/>
  <c r="H40" i="13"/>
  <c r="F40" i="13"/>
  <c r="O40" i="13" s="1"/>
  <c r="N39" i="13"/>
  <c r="L39" i="13"/>
  <c r="J39" i="13"/>
  <c r="H39" i="13"/>
  <c r="O39" i="13" s="1"/>
  <c r="F39" i="13"/>
  <c r="N38" i="13"/>
  <c r="L38" i="13"/>
  <c r="J38" i="13"/>
  <c r="H38" i="13"/>
  <c r="O38" i="13" s="1"/>
  <c r="F38" i="13"/>
  <c r="N37" i="13"/>
  <c r="L37" i="13"/>
  <c r="J37" i="13"/>
  <c r="H37" i="13"/>
  <c r="O37" i="13" s="1"/>
  <c r="F37" i="13"/>
  <c r="N36" i="13"/>
  <c r="L36" i="13"/>
  <c r="J36" i="13"/>
  <c r="H36" i="13"/>
  <c r="O36" i="13" s="1"/>
  <c r="F36" i="13"/>
  <c r="N35" i="13"/>
  <c r="L35" i="13"/>
  <c r="J35" i="13"/>
  <c r="H35" i="13"/>
  <c r="O35" i="13" s="1"/>
  <c r="F35" i="13"/>
  <c r="N34" i="13"/>
  <c r="L34" i="13"/>
  <c r="J34" i="13"/>
  <c r="H34" i="13"/>
  <c r="O34" i="13" s="1"/>
  <c r="F34" i="13"/>
  <c r="N33" i="13"/>
  <c r="L33" i="13"/>
  <c r="J33" i="13"/>
  <c r="H33" i="13"/>
  <c r="O33" i="13" s="1"/>
  <c r="F33" i="13"/>
  <c r="N32" i="13"/>
  <c r="L32" i="13"/>
  <c r="J32" i="13"/>
  <c r="H32" i="13"/>
  <c r="O32" i="13" s="1"/>
  <c r="F32" i="13"/>
  <c r="N31" i="13"/>
  <c r="L31" i="13"/>
  <c r="J31" i="13"/>
  <c r="H31" i="13"/>
  <c r="O31" i="13" s="1"/>
  <c r="F31" i="13"/>
  <c r="N30" i="13"/>
  <c r="L30" i="13"/>
  <c r="J30" i="13"/>
  <c r="H30" i="13"/>
  <c r="O30" i="13" s="1"/>
  <c r="F30" i="13"/>
  <c r="N29" i="13"/>
  <c r="L29" i="13"/>
  <c r="J29" i="13"/>
  <c r="H29" i="13"/>
  <c r="O29" i="13" s="1"/>
  <c r="F29" i="13"/>
  <c r="N28" i="13"/>
  <c r="L28" i="13"/>
  <c r="J28" i="13"/>
  <c r="H28" i="13"/>
  <c r="O28" i="13" s="1"/>
  <c r="F28" i="13"/>
  <c r="N27" i="13"/>
  <c r="L27" i="13"/>
  <c r="J27" i="13"/>
  <c r="H27" i="13"/>
  <c r="O27" i="13" s="1"/>
  <c r="F27" i="13"/>
  <c r="N26" i="13"/>
  <c r="L26" i="13"/>
  <c r="J26" i="13"/>
  <c r="H26" i="13"/>
  <c r="O26" i="13" s="1"/>
  <c r="F26" i="13"/>
  <c r="N25" i="13"/>
  <c r="L25" i="13"/>
  <c r="J25" i="13"/>
  <c r="H25" i="13"/>
  <c r="O25" i="13" s="1"/>
  <c r="F25" i="13"/>
  <c r="N24" i="13"/>
  <c r="L24" i="13"/>
  <c r="J24" i="13"/>
  <c r="H24" i="13"/>
  <c r="O24" i="13" s="1"/>
  <c r="F24" i="13"/>
  <c r="N23" i="13"/>
  <c r="L23" i="13"/>
  <c r="J23" i="13"/>
  <c r="H23" i="13"/>
  <c r="O23" i="13" s="1"/>
  <c r="F23" i="13"/>
  <c r="N22" i="13"/>
  <c r="L22" i="13"/>
  <c r="J22" i="13"/>
  <c r="H22" i="13"/>
  <c r="O22" i="13" s="1"/>
  <c r="F22" i="13"/>
  <c r="N21" i="13"/>
  <c r="L21" i="13"/>
  <c r="J21" i="13"/>
  <c r="H21" i="13"/>
  <c r="O21" i="13" s="1"/>
  <c r="F21" i="13"/>
  <c r="N20" i="13"/>
  <c r="L20" i="13"/>
  <c r="J20" i="13"/>
  <c r="H20" i="13"/>
  <c r="O20" i="13" s="1"/>
  <c r="F20" i="13"/>
  <c r="N19" i="13"/>
  <c r="L19" i="13"/>
  <c r="J19" i="13"/>
  <c r="H19" i="13"/>
  <c r="O19" i="13" s="1"/>
  <c r="F19" i="13"/>
  <c r="N18" i="13"/>
  <c r="L18" i="13"/>
  <c r="J18" i="13"/>
  <c r="H18" i="13"/>
  <c r="O18" i="13" s="1"/>
  <c r="F18" i="13"/>
  <c r="N17" i="13"/>
  <c r="L17" i="13"/>
  <c r="J17" i="13"/>
  <c r="H17" i="13"/>
  <c r="O17" i="13" s="1"/>
  <c r="F17" i="13"/>
  <c r="N16" i="13"/>
  <c r="L16" i="13"/>
  <c r="J16" i="13"/>
  <c r="H16" i="13"/>
  <c r="O16" i="13" s="1"/>
  <c r="F16" i="13"/>
  <c r="N15" i="13"/>
  <c r="L15" i="13"/>
  <c r="J15" i="13"/>
  <c r="H15" i="13"/>
  <c r="O15" i="13" s="1"/>
  <c r="N14" i="13"/>
  <c r="L14" i="13"/>
  <c r="J14" i="13"/>
  <c r="H14" i="13"/>
  <c r="F14" i="13"/>
  <c r="O14" i="13" s="1"/>
  <c r="N13" i="13"/>
  <c r="L13" i="13"/>
  <c r="J13" i="13"/>
  <c r="H13" i="13"/>
  <c r="F13" i="13"/>
  <c r="O13" i="13" s="1"/>
  <c r="N12" i="13"/>
  <c r="L12" i="13"/>
  <c r="J12" i="13"/>
  <c r="H12" i="13"/>
  <c r="F12" i="13"/>
  <c r="O12" i="13" s="1"/>
  <c r="N11" i="13"/>
  <c r="L11" i="13"/>
  <c r="J11" i="13"/>
  <c r="H11" i="13"/>
  <c r="F11" i="13"/>
  <c r="O11" i="13" s="1"/>
  <c r="N10" i="13"/>
  <c r="L10" i="13"/>
  <c r="J10" i="13"/>
  <c r="H10" i="13"/>
  <c r="F10" i="13"/>
  <c r="O10" i="13" s="1"/>
  <c r="N9" i="13"/>
  <c r="L9" i="13"/>
  <c r="J9" i="13"/>
  <c r="H9" i="13"/>
  <c r="F9" i="13"/>
  <c r="O9" i="13" s="1"/>
  <c r="N8" i="13"/>
  <c r="L8" i="13"/>
  <c r="J8" i="13"/>
  <c r="H8" i="13"/>
  <c r="F8" i="13"/>
  <c r="O8" i="13" s="1"/>
  <c r="N7" i="13"/>
  <c r="L7" i="13"/>
  <c r="J7" i="13"/>
  <c r="H7" i="13"/>
  <c r="O7" i="13" s="1"/>
</calcChain>
</file>

<file path=xl/sharedStrings.xml><?xml version="1.0" encoding="utf-8"?>
<sst xmlns="http://schemas.openxmlformats.org/spreadsheetml/2006/main" count="895" uniqueCount="761">
  <si>
    <t>企管14-2</t>
  </si>
  <si>
    <t>2014级经管院第二课堂学分统计表</t>
  </si>
  <si>
    <t>活动时间</t>
  </si>
  <si>
    <t>2016.3.6</t>
  </si>
  <si>
    <t>2016.3.13</t>
  </si>
  <si>
    <t>2016.3.31</t>
  </si>
  <si>
    <t>2016.4.3</t>
  </si>
  <si>
    <t>2016.4.8</t>
  </si>
  <si>
    <t>2016.4.10</t>
  </si>
  <si>
    <t>2016.4.11</t>
  </si>
  <si>
    <t>2016.4.12</t>
  </si>
  <si>
    <t>2016.4.15</t>
  </si>
  <si>
    <t>2016.4.19</t>
  </si>
  <si>
    <t>2016.4.30</t>
  </si>
  <si>
    <t>2016.5.10</t>
  </si>
  <si>
    <t>2016.5.11</t>
  </si>
  <si>
    <t>2016.5.12</t>
  </si>
  <si>
    <t>2016.5.19</t>
  </si>
  <si>
    <t>2016.5.22</t>
  </si>
  <si>
    <t>总分</t>
  </si>
  <si>
    <t>活动地点</t>
  </si>
  <si>
    <t>B208</t>
  </si>
  <si>
    <t>新大楼A105</t>
  </si>
  <si>
    <t>实北315</t>
  </si>
  <si>
    <t>C阶101</t>
  </si>
  <si>
    <t>C207</t>
  </si>
  <si>
    <t>温州厅</t>
  </si>
  <si>
    <t>学生活动中心</t>
  </si>
  <si>
    <t>教B201</t>
  </si>
  <si>
    <t>活动名称</t>
  </si>
  <si>
    <t>化妆讲座</t>
  </si>
  <si>
    <t>CMA与就业讲座</t>
  </si>
  <si>
    <t>“挑战杯”创业大赛</t>
  </si>
  <si>
    <t>网络营销大赛</t>
  </si>
  <si>
    <t>三行诗-春风十里寄柔情</t>
  </si>
  <si>
    <t>潜能成功学</t>
  </si>
  <si>
    <t>注册会计师讲座</t>
  </si>
  <si>
    <t>星级社团评比</t>
  </si>
  <si>
    <t>电影配音大赛</t>
  </si>
  <si>
    <t>最美故事 最正能量故事邀请赛</t>
  </si>
  <si>
    <t>文化的娱乐陷阱</t>
  </si>
  <si>
    <t>水韵大讲堂</t>
  </si>
  <si>
    <t>宏图专升本讲座</t>
  </si>
  <si>
    <t>辩论赛</t>
  </si>
  <si>
    <t>“朗青春，诵经典”</t>
  </si>
  <si>
    <t>团日活动评比</t>
  </si>
  <si>
    <t>自卫防身教学暨宏色旋风第十季专场</t>
  </si>
  <si>
    <t>学号</t>
  </si>
  <si>
    <t>姓名</t>
  </si>
  <si>
    <t>魏可</t>
  </si>
  <si>
    <t>朱秋婷</t>
  </si>
  <si>
    <t>黄辉辉</t>
  </si>
  <si>
    <t>方座平</t>
  </si>
  <si>
    <t>项豪磊</t>
  </si>
  <si>
    <t>吴瑶瑶</t>
  </si>
  <si>
    <t>包玮</t>
  </si>
  <si>
    <t>姚嘉华</t>
  </si>
  <si>
    <t>罗烨军</t>
  </si>
  <si>
    <t>陈思思</t>
  </si>
  <si>
    <t>程舜舜</t>
  </si>
  <si>
    <t>倪佳钰</t>
  </si>
  <si>
    <t>李盈颖</t>
  </si>
  <si>
    <t>徐银银</t>
  </si>
  <si>
    <t>童琳茜</t>
  </si>
  <si>
    <t>傅程晶</t>
  </si>
  <si>
    <t>陆婷雅</t>
  </si>
  <si>
    <t>潘红</t>
  </si>
  <si>
    <t>方佳妙</t>
  </si>
  <si>
    <t>汪秀宏</t>
  </si>
  <si>
    <t>许碧晶</t>
  </si>
  <si>
    <t>葛逸宁</t>
  </si>
  <si>
    <t>闵爱萍</t>
  </si>
  <si>
    <t>唐静</t>
  </si>
  <si>
    <t>阮姝杭</t>
  </si>
  <si>
    <t>杨晓菊</t>
  </si>
  <si>
    <t>李丹</t>
  </si>
  <si>
    <t>程临阳</t>
  </si>
  <si>
    <t>雷洁</t>
  </si>
  <si>
    <t>周佳逸</t>
  </si>
  <si>
    <t>褚艳丽</t>
  </si>
  <si>
    <t>胡玉进</t>
  </si>
  <si>
    <t>吴银杨</t>
  </si>
  <si>
    <t>周琪</t>
  </si>
  <si>
    <t>陈艳华</t>
  </si>
  <si>
    <t>陈巧玲</t>
  </si>
  <si>
    <t>姚思佳</t>
  </si>
  <si>
    <t>吕真清</t>
  </si>
  <si>
    <t>钱璐瑶</t>
  </si>
  <si>
    <t>人力14-2</t>
    <phoneticPr fontId="6" type="noConversion"/>
  </si>
  <si>
    <t>人文素养</t>
    <phoneticPr fontId="6" type="noConversion"/>
  </si>
  <si>
    <t>思想品德素养</t>
  </si>
  <si>
    <t>身心素养</t>
  </si>
  <si>
    <t>科学素养</t>
  </si>
  <si>
    <t>职业类</t>
    <phoneticPr fontId="6" type="noConversion"/>
  </si>
  <si>
    <t>总分</t>
    <phoneticPr fontId="6" type="noConversion"/>
  </si>
  <si>
    <r>
      <t>5月</t>
    </r>
    <r>
      <rPr>
        <sz val="12"/>
        <color indexed="8"/>
        <rFont val="宋体"/>
        <family val="3"/>
        <charset val="134"/>
      </rPr>
      <t>11日</t>
    </r>
    <phoneticPr fontId="6" type="noConversion"/>
  </si>
  <si>
    <t>温州厅</t>
    <phoneticPr fontId="6" type="noConversion"/>
  </si>
  <si>
    <t>“朗青春 诵经典—做文明修身好青年”五月诗会</t>
    <phoneticPr fontId="6" type="noConversion"/>
  </si>
  <si>
    <t>2014b05039</t>
  </si>
  <si>
    <t>倪程</t>
    <phoneticPr fontId="6" type="noConversion"/>
  </si>
  <si>
    <r>
      <t>0</t>
    </r>
    <r>
      <rPr>
        <sz val="12"/>
        <color indexed="8"/>
        <rFont val="宋体"/>
        <family val="3"/>
        <charset val="134"/>
      </rPr>
      <t>.25</t>
    </r>
    <phoneticPr fontId="6" type="noConversion"/>
  </si>
  <si>
    <t>2014b05040</t>
  </si>
  <si>
    <t>陈佳尘</t>
  </si>
  <si>
    <t>2014b05041</t>
  </si>
  <si>
    <t>叶晨露</t>
    <phoneticPr fontId="6" type="noConversion"/>
  </si>
  <si>
    <t>2014b05042</t>
  </si>
  <si>
    <t>周嘉良</t>
  </si>
  <si>
    <t>2014b05043</t>
  </si>
  <si>
    <t>吕园</t>
  </si>
  <si>
    <t>2014b05044</t>
  </si>
  <si>
    <t>胡洁翡</t>
  </si>
  <si>
    <t>2014b05045</t>
  </si>
  <si>
    <t>杨建</t>
  </si>
  <si>
    <t>2014b05046</t>
  </si>
  <si>
    <t>杨宁</t>
  </si>
  <si>
    <t>2014b05047</t>
  </si>
  <si>
    <t>林新森</t>
  </si>
  <si>
    <t>2014b05048</t>
  </si>
  <si>
    <t>陈亚</t>
  </si>
  <si>
    <t>2014b05049</t>
  </si>
  <si>
    <t>吴舒婷</t>
  </si>
  <si>
    <t>2014b05050</t>
  </si>
  <si>
    <t>范子淳</t>
  </si>
  <si>
    <t>2014b05051</t>
  </si>
  <si>
    <t>杨天泽</t>
  </si>
  <si>
    <t>2014b05052</t>
  </si>
  <si>
    <t>孙萍萍</t>
  </si>
  <si>
    <t>2014b05054</t>
  </si>
  <si>
    <t>廖忠生</t>
  </si>
  <si>
    <t>2014b05055</t>
  </si>
  <si>
    <t>江庆</t>
  </si>
  <si>
    <t>2014b05056</t>
  </si>
  <si>
    <t>程豪杰</t>
  </si>
  <si>
    <t>2014b05057</t>
  </si>
  <si>
    <t>傅小亲</t>
  </si>
  <si>
    <t>2014b05058</t>
  </si>
  <si>
    <t>冯梦醒</t>
  </si>
  <si>
    <t>2014b05059</t>
  </si>
  <si>
    <t>翁祥斌</t>
  </si>
  <si>
    <t>2014b05060</t>
  </si>
  <si>
    <t>徐琰琰</t>
  </si>
  <si>
    <t>2014b05061</t>
  </si>
  <si>
    <t>徐莉</t>
  </si>
  <si>
    <t>2014b05062</t>
  </si>
  <si>
    <t>余凌峰</t>
  </si>
  <si>
    <t>2014b05063</t>
  </si>
  <si>
    <t>郑方琳</t>
  </si>
  <si>
    <t>2014b05064</t>
  </si>
  <si>
    <t>劳逸文</t>
  </si>
  <si>
    <t>2014b05066</t>
  </si>
  <si>
    <t>尹雪琴</t>
  </si>
  <si>
    <t>2014b05067</t>
  </si>
  <si>
    <t>林克豪</t>
  </si>
  <si>
    <t>2014b05068</t>
  </si>
  <si>
    <t>樊泽坚</t>
  </si>
  <si>
    <t>2014b05069</t>
  </si>
  <si>
    <t>张晓婷</t>
  </si>
  <si>
    <t>2014b05070</t>
  </si>
  <si>
    <t>傅艺双</t>
  </si>
  <si>
    <t>2014b05072</t>
  </si>
  <si>
    <t>袁峥</t>
  </si>
  <si>
    <t>2014b05073</t>
  </si>
  <si>
    <t>傅锦霞</t>
  </si>
  <si>
    <t>2014b05074</t>
  </si>
  <si>
    <t>周天</t>
    <phoneticPr fontId="6" type="noConversion"/>
  </si>
  <si>
    <t>2014b05075</t>
  </si>
  <si>
    <t>黄雨欣</t>
  </si>
  <si>
    <t>报关14-2</t>
  </si>
  <si>
    <t>2015-2016学年经管学院第二课堂学分统计表</t>
  </si>
  <si>
    <t>CANSHOW画展</t>
  </si>
  <si>
    <t>水韵大讲堂153讲</t>
  </si>
  <si>
    <t>水韵大讲堂156讲</t>
  </si>
  <si>
    <t>张于</t>
  </si>
  <si>
    <t>周梅</t>
  </si>
  <si>
    <t>白伟伟</t>
  </si>
  <si>
    <t>韩瑾</t>
  </si>
  <si>
    <t>梁续娟</t>
  </si>
  <si>
    <t>尹玥</t>
  </si>
  <si>
    <t>金晓霞</t>
  </si>
  <si>
    <t>俞佳敏</t>
  </si>
  <si>
    <t>孟庭耀</t>
  </si>
  <si>
    <t>李梦怡</t>
  </si>
  <si>
    <t>漏奇奇</t>
  </si>
  <si>
    <t>童乐斌</t>
  </si>
  <si>
    <t>商乐宜</t>
  </si>
  <si>
    <t>陈晨</t>
  </si>
  <si>
    <t>柳宇</t>
  </si>
  <si>
    <t>吴梦露</t>
  </si>
  <si>
    <t>王晓敏</t>
  </si>
  <si>
    <t>盛云蔚</t>
  </si>
  <si>
    <t>谢夏婷</t>
  </si>
  <si>
    <t>曹幸园</t>
  </si>
  <si>
    <t>丁灿</t>
  </si>
  <si>
    <t>沈嘉雯</t>
  </si>
  <si>
    <t>敖伟星</t>
  </si>
  <si>
    <t>蒋蕊霞</t>
  </si>
  <si>
    <t>胡倩茹</t>
  </si>
  <si>
    <t>陈玲</t>
  </si>
  <si>
    <t>金晶</t>
  </si>
  <si>
    <t>陈仪</t>
  </si>
  <si>
    <t>郭秋婷</t>
  </si>
  <si>
    <t>陈思嘉</t>
  </si>
  <si>
    <t>黄珊窈</t>
  </si>
  <si>
    <t>沈舒静</t>
  </si>
  <si>
    <t>黄霜</t>
  </si>
  <si>
    <t>傅瑶琴</t>
  </si>
  <si>
    <t>朱英萍</t>
  </si>
  <si>
    <t>胡水英</t>
  </si>
  <si>
    <t>姚恩伶</t>
  </si>
  <si>
    <t>商务14-2</t>
  </si>
  <si>
    <t>4.27</t>
  </si>
  <si>
    <t>5.10</t>
  </si>
  <si>
    <t>5.12</t>
  </si>
  <si>
    <t>5.17</t>
  </si>
  <si>
    <t>5.19</t>
  </si>
  <si>
    <t>综合楼A105</t>
  </si>
  <si>
    <t>综合楼A202</t>
  </si>
  <si>
    <t>专升本讲座</t>
  </si>
  <si>
    <t>创业讲座</t>
  </si>
  <si>
    <t>《如何用互联网玩转运行》讲座</t>
  </si>
  <si>
    <t>自强之星评比</t>
  </si>
  <si>
    <t>201415039</t>
  </si>
  <si>
    <t>覃彬台</t>
  </si>
  <si>
    <t>201415040</t>
  </si>
  <si>
    <t>汪文杰</t>
  </si>
  <si>
    <t>201415041</t>
  </si>
  <si>
    <t>孟含嫣</t>
  </si>
  <si>
    <t>201415042</t>
  </si>
  <si>
    <t>姜贝贝</t>
  </si>
  <si>
    <t>201415043</t>
  </si>
  <si>
    <t>宋笑然</t>
  </si>
  <si>
    <t>201415044</t>
  </si>
  <si>
    <t>洪艳</t>
  </si>
  <si>
    <t>201415045</t>
  </si>
  <si>
    <t>姚娇</t>
  </si>
  <si>
    <t>201415046</t>
  </si>
  <si>
    <t>王昕彤</t>
  </si>
  <si>
    <t>201415047</t>
  </si>
  <si>
    <t>邵一静</t>
  </si>
  <si>
    <t>201415048</t>
  </si>
  <si>
    <t>张宁宁</t>
  </si>
  <si>
    <t>201415049</t>
  </si>
  <si>
    <t>陈磊</t>
  </si>
  <si>
    <t>201415050</t>
  </si>
  <si>
    <t>金东</t>
  </si>
  <si>
    <t>201415052</t>
  </si>
  <si>
    <t>俞心怡</t>
  </si>
  <si>
    <t>201415053</t>
  </si>
  <si>
    <t>张潮</t>
  </si>
  <si>
    <t>201415054</t>
  </si>
  <si>
    <t>夏颖</t>
  </si>
  <si>
    <t>201415055</t>
  </si>
  <si>
    <t>方朱彬</t>
  </si>
  <si>
    <t>201415056</t>
  </si>
  <si>
    <t>陈佳玲</t>
  </si>
  <si>
    <t>201415057</t>
  </si>
  <si>
    <t>方巧群</t>
  </si>
  <si>
    <t>201415058</t>
  </si>
  <si>
    <t>王超琪</t>
  </si>
  <si>
    <t>201415059</t>
  </si>
  <si>
    <t>方筱琳</t>
  </si>
  <si>
    <t>201415060</t>
  </si>
  <si>
    <t>钱梦露</t>
  </si>
  <si>
    <t>201415061</t>
  </si>
  <si>
    <t>吴梦霞</t>
  </si>
  <si>
    <t>201415062</t>
  </si>
  <si>
    <t>陈佳鑫</t>
  </si>
  <si>
    <t>201415063</t>
  </si>
  <si>
    <t>沈竹筠</t>
  </si>
  <si>
    <t>201415064</t>
  </si>
  <si>
    <t>陈奕帆</t>
  </si>
  <si>
    <t>201415065</t>
  </si>
  <si>
    <t>叶土建</t>
  </si>
  <si>
    <t>201415066</t>
  </si>
  <si>
    <t>叶征奔</t>
  </si>
  <si>
    <t>201415067</t>
  </si>
  <si>
    <t>吴飞赐</t>
  </si>
  <si>
    <t>201415068</t>
  </si>
  <si>
    <t>蒋佳</t>
  </si>
  <si>
    <t>201415069</t>
  </si>
  <si>
    <t>章珈恺</t>
  </si>
  <si>
    <t>201415070</t>
  </si>
  <si>
    <t>金诗慧</t>
  </si>
  <si>
    <t>201415071</t>
  </si>
  <si>
    <t>钱亚琴</t>
  </si>
  <si>
    <t>201415072</t>
  </si>
  <si>
    <t>王梦瑶</t>
  </si>
  <si>
    <t>201415073</t>
  </si>
  <si>
    <t>黄达亨</t>
  </si>
  <si>
    <t>201415074</t>
  </si>
  <si>
    <t>刘艳秋</t>
  </si>
  <si>
    <t>201430016</t>
  </si>
  <si>
    <t>张珏</t>
  </si>
  <si>
    <t>201497071</t>
  </si>
  <si>
    <t>张旭东</t>
  </si>
  <si>
    <t>企管14-1</t>
  </si>
  <si>
    <t>2014级经管学院第二课堂学分统计表</t>
  </si>
  <si>
    <t>4月11日至15日</t>
  </si>
  <si>
    <t>实南102</t>
  </si>
  <si>
    <t>教B208</t>
  </si>
  <si>
    <t xml:space="preserve">篮球场 </t>
  </si>
  <si>
    <t>教C207</t>
  </si>
  <si>
    <t>图书馆419</t>
  </si>
  <si>
    <t>105报告厅</t>
  </si>
  <si>
    <t>教C</t>
  </si>
  <si>
    <t>《我与美丽有个约会》化妆讲座</t>
  </si>
  <si>
    <t>文明修身主题活动</t>
  </si>
  <si>
    <t>网络营销策划大赛</t>
  </si>
  <si>
    <t>水院三分王</t>
  </si>
  <si>
    <t>自强之星评比活动</t>
  </si>
  <si>
    <t>潜能成功学讲座</t>
  </si>
  <si>
    <t>水韵大讲堂-人类与水文明</t>
  </si>
  <si>
    <t>挑战杯</t>
  </si>
  <si>
    <t>水韵大讲堂-创业</t>
  </si>
  <si>
    <t>故事会</t>
  </si>
  <si>
    <t>水韵杯软笔大赛</t>
  </si>
  <si>
    <t>水文化教育</t>
  </si>
  <si>
    <t>团日活动</t>
  </si>
  <si>
    <t>历史总分</t>
  </si>
  <si>
    <t>谢鹏辉</t>
  </si>
  <si>
    <t>陈亚楠</t>
  </si>
  <si>
    <t>安灵灵</t>
  </si>
  <si>
    <t>张斌艳</t>
  </si>
  <si>
    <t>李志文</t>
  </si>
  <si>
    <t>卢婷婷</t>
  </si>
  <si>
    <t>徐欣欣</t>
  </si>
  <si>
    <t>温志娟</t>
  </si>
  <si>
    <t>贾捷</t>
  </si>
  <si>
    <t>徐晨梦</t>
  </si>
  <si>
    <t>郭璐瑶</t>
  </si>
  <si>
    <t>王薇</t>
  </si>
  <si>
    <t>李育宝</t>
  </si>
  <si>
    <t>方威</t>
  </si>
  <si>
    <t>赵帅瑜</t>
  </si>
  <si>
    <t>钱伟玲</t>
  </si>
  <si>
    <t>周怡</t>
  </si>
  <si>
    <t>赵文卓</t>
  </si>
  <si>
    <t>滕泽轩</t>
  </si>
  <si>
    <t>江浩垠</t>
  </si>
  <si>
    <t>徐丽丽</t>
  </si>
  <si>
    <t>王聪燕</t>
  </si>
  <si>
    <t>叶晓荟</t>
  </si>
  <si>
    <t>方倩</t>
  </si>
  <si>
    <t>钟晓婷</t>
  </si>
  <si>
    <t>潘钒</t>
  </si>
  <si>
    <t>黄爱仙</t>
  </si>
  <si>
    <t>余凤婷</t>
  </si>
  <si>
    <t>蒋招元</t>
  </si>
  <si>
    <t>钱红利</t>
  </si>
  <si>
    <t>叶夕云</t>
  </si>
  <si>
    <t>陈梦铃</t>
  </si>
  <si>
    <t>唐晓波</t>
  </si>
  <si>
    <t>林琼</t>
  </si>
  <si>
    <t>顾金丹</t>
  </si>
  <si>
    <t>张秋悦</t>
  </si>
  <si>
    <t>黄佳冕</t>
  </si>
  <si>
    <t>邬琴垚</t>
  </si>
  <si>
    <t>方瑾</t>
  </si>
  <si>
    <t>杜晨洁</t>
  </si>
  <si>
    <t>物流14-1</t>
  </si>
  <si>
    <t>2014级经管院第二课堂学分统计表（5月份）</t>
  </si>
  <si>
    <t>4月28号</t>
  </si>
  <si>
    <t>专升本学习</t>
  </si>
  <si>
    <t>201437001</t>
  </si>
  <si>
    <t>陈洪亮</t>
  </si>
  <si>
    <t>201437002</t>
  </si>
  <si>
    <t>吴佳斌</t>
  </si>
  <si>
    <t>201437003</t>
  </si>
  <si>
    <t>王晶娜</t>
  </si>
  <si>
    <t>201437004</t>
  </si>
  <si>
    <t>胡贵森</t>
  </si>
  <si>
    <t>201437005</t>
  </si>
  <si>
    <t>许密佳</t>
  </si>
  <si>
    <t>201437006</t>
  </si>
  <si>
    <t>邢峥怡</t>
  </si>
  <si>
    <t>201437008</t>
  </si>
  <si>
    <t>曹志伟</t>
  </si>
  <si>
    <t>201437009</t>
  </si>
  <si>
    <t>李芳圆</t>
  </si>
  <si>
    <t>201437010</t>
  </si>
  <si>
    <t>陈菲菲</t>
  </si>
  <si>
    <t>201437011</t>
  </si>
  <si>
    <t>厉仁杰</t>
  </si>
  <si>
    <t>201437012</t>
  </si>
  <si>
    <t>胡宁涛</t>
  </si>
  <si>
    <t>201437013</t>
  </si>
  <si>
    <t>忻瑾瑛</t>
  </si>
  <si>
    <t>201437014</t>
  </si>
  <si>
    <t>沈钱琳</t>
  </si>
  <si>
    <t>201437015</t>
  </si>
  <si>
    <t>杨卓达</t>
  </si>
  <si>
    <t>201437016</t>
  </si>
  <si>
    <t>朱培艳</t>
  </si>
  <si>
    <t>201437017</t>
  </si>
  <si>
    <t>何国标</t>
  </si>
  <si>
    <t>201437018</t>
  </si>
  <si>
    <t>杜慧娴</t>
  </si>
  <si>
    <t>201437019</t>
  </si>
  <si>
    <t>袁枭锋</t>
  </si>
  <si>
    <t>201437020</t>
  </si>
  <si>
    <t>潘怡凡</t>
  </si>
  <si>
    <t>201437022</t>
  </si>
  <si>
    <t>王振东</t>
  </si>
  <si>
    <t>201437023</t>
  </si>
  <si>
    <t>周洁</t>
  </si>
  <si>
    <t>201437024</t>
  </si>
  <si>
    <t>王思雨</t>
  </si>
  <si>
    <t>201437025</t>
  </si>
  <si>
    <t>冯羽</t>
  </si>
  <si>
    <t>201437026</t>
  </si>
  <si>
    <t>丁洁敏</t>
  </si>
  <si>
    <t>201437027</t>
  </si>
  <si>
    <t>潘婧祎</t>
  </si>
  <si>
    <t>201437028</t>
  </si>
  <si>
    <t>邱晓娜</t>
  </si>
  <si>
    <t>201437029</t>
  </si>
  <si>
    <t>蔡含芝</t>
  </si>
  <si>
    <t>201437030</t>
  </si>
  <si>
    <t>焦彪</t>
  </si>
  <si>
    <t>201437031</t>
  </si>
  <si>
    <t>顾琦蓝</t>
  </si>
  <si>
    <t>201437033</t>
  </si>
  <si>
    <t>郑林慧</t>
  </si>
  <si>
    <t>201437034</t>
  </si>
  <si>
    <t>丁秋华</t>
  </si>
  <si>
    <t>201437035</t>
  </si>
  <si>
    <t>潘秋婷</t>
  </si>
  <si>
    <t>201437036</t>
  </si>
  <si>
    <t>孟瑶</t>
  </si>
  <si>
    <t>201465026</t>
  </si>
  <si>
    <t>鲁琼琼</t>
  </si>
  <si>
    <t xml:space="preserve"> </t>
  </si>
  <si>
    <t>营销14-2</t>
  </si>
  <si>
    <t>5月12号</t>
  </si>
  <si>
    <t>201416037</t>
  </si>
  <si>
    <t>赵雪珂</t>
  </si>
  <si>
    <t>201416039</t>
  </si>
  <si>
    <t>朱晓庆</t>
  </si>
  <si>
    <t>201416040</t>
  </si>
  <si>
    <t>胡倩</t>
  </si>
  <si>
    <t>201416041</t>
  </si>
  <si>
    <t>盛俊杰</t>
  </si>
  <si>
    <t>201416042</t>
  </si>
  <si>
    <t>吕钗红</t>
  </si>
  <si>
    <t>201416043</t>
  </si>
  <si>
    <t>楼洛君</t>
  </si>
  <si>
    <t>201416044</t>
  </si>
  <si>
    <t>金丹微</t>
  </si>
  <si>
    <t>201416045</t>
  </si>
  <si>
    <t>方琦侃</t>
  </si>
  <si>
    <t>201416046</t>
  </si>
  <si>
    <t>应芳芳</t>
  </si>
  <si>
    <t>201416047</t>
  </si>
  <si>
    <t>盛淑媛</t>
  </si>
  <si>
    <t>201416048</t>
  </si>
  <si>
    <t>宋西曦</t>
  </si>
  <si>
    <t>201416049</t>
  </si>
  <si>
    <t>陈仲发</t>
  </si>
  <si>
    <t>201416050</t>
  </si>
  <si>
    <t>于佳佳</t>
  </si>
  <si>
    <t>201416051</t>
  </si>
  <si>
    <t>姜秀</t>
  </si>
  <si>
    <t>201416053</t>
  </si>
  <si>
    <t>陈辉</t>
  </si>
  <si>
    <t>201416055</t>
  </si>
  <si>
    <t>徐未琛</t>
  </si>
  <si>
    <t>201416056</t>
  </si>
  <si>
    <t>于佳伟</t>
  </si>
  <si>
    <t>201416057</t>
  </si>
  <si>
    <t>章颖</t>
  </si>
  <si>
    <t>201416058</t>
  </si>
  <si>
    <t>黄超艺</t>
  </si>
  <si>
    <t>201416059</t>
  </si>
  <si>
    <t>吴江强</t>
  </si>
  <si>
    <t>201416060</t>
  </si>
  <si>
    <t>张晨阳</t>
  </si>
  <si>
    <t>201416061</t>
  </si>
  <si>
    <t>许悦</t>
  </si>
  <si>
    <t>201416062</t>
  </si>
  <si>
    <t>江莎莎</t>
  </si>
  <si>
    <t>201416063</t>
  </si>
  <si>
    <t>郑贝妮</t>
  </si>
  <si>
    <t>201416065</t>
  </si>
  <si>
    <t>孙尧贤</t>
  </si>
  <si>
    <t>201416066</t>
  </si>
  <si>
    <t>朱淑妹</t>
  </si>
  <si>
    <t>201416067</t>
  </si>
  <si>
    <t>郑巧丽</t>
  </si>
  <si>
    <t>201416068</t>
  </si>
  <si>
    <t>王悠</t>
  </si>
  <si>
    <t>201416069</t>
  </si>
  <si>
    <t>方嘉洁</t>
  </si>
  <si>
    <t>201416070</t>
  </si>
  <si>
    <t>林烽烽</t>
  </si>
  <si>
    <t>201416071</t>
  </si>
  <si>
    <t>孙幸</t>
  </si>
  <si>
    <t>201416072</t>
  </si>
  <si>
    <t>叶娇阳</t>
  </si>
  <si>
    <t>201416073</t>
  </si>
  <si>
    <t>肖鹏</t>
  </si>
  <si>
    <t>营销14-1</t>
  </si>
  <si>
    <t>报告厅A105</t>
    <phoneticPr fontId="6" type="noConversion"/>
  </si>
  <si>
    <t>温州厅</t>
    <phoneticPr fontId="6" type="noConversion"/>
  </si>
  <si>
    <t>专升本公益讲座</t>
  </si>
  <si>
    <t>“三行诗”</t>
    <phoneticPr fontId="6" type="noConversion"/>
  </si>
  <si>
    <t>读书心得</t>
    <phoneticPr fontId="6" type="noConversion"/>
  </si>
  <si>
    <t>篮球三分王</t>
    <phoneticPr fontId="6" type="noConversion"/>
  </si>
  <si>
    <t>博雅协会毛笔字</t>
    <phoneticPr fontId="6" type="noConversion"/>
  </si>
  <si>
    <t>水韵大讲堂</t>
    <phoneticPr fontId="6" type="noConversion"/>
  </si>
  <si>
    <t>团日评比活动</t>
    <phoneticPr fontId="6" type="noConversion"/>
  </si>
  <si>
    <t>徐胜超</t>
  </si>
  <si>
    <t>赵亚盟</t>
  </si>
  <si>
    <t>陈岳</t>
  </si>
  <si>
    <t>沈婷</t>
  </si>
  <si>
    <t>石骏琪</t>
  </si>
  <si>
    <t>柯琼瑶</t>
  </si>
  <si>
    <t>郑潇潇</t>
  </si>
  <si>
    <t>刘雷杰</t>
  </si>
  <si>
    <t>方杭秀</t>
  </si>
  <si>
    <t>钱佳佳</t>
  </si>
  <si>
    <t>邱宇恒</t>
  </si>
  <si>
    <t>汪晓霞</t>
  </si>
  <si>
    <t>谢高俊</t>
  </si>
  <si>
    <t>袁甜</t>
  </si>
  <si>
    <t>秦嘉杭</t>
  </si>
  <si>
    <t>周艳艳</t>
  </si>
  <si>
    <t>徐青</t>
  </si>
  <si>
    <t>胡圆圆</t>
  </si>
  <si>
    <t>邵孙悦</t>
  </si>
  <si>
    <t>陈晓彤</t>
  </si>
  <si>
    <t>叶德雷</t>
  </si>
  <si>
    <t>陈健雷</t>
  </si>
  <si>
    <t>童奇芳</t>
  </si>
  <si>
    <t>吴明娜</t>
  </si>
  <si>
    <t>吴慧敏</t>
  </si>
  <si>
    <t>茅振翔</t>
  </si>
  <si>
    <t>金敏芳</t>
  </si>
  <si>
    <t>徐善</t>
  </si>
  <si>
    <t>骆星妤</t>
  </si>
  <si>
    <t>朱聪</t>
  </si>
  <si>
    <t>金嘉诚</t>
  </si>
  <si>
    <t>汪凯煊</t>
  </si>
  <si>
    <t>无</t>
    <phoneticPr fontId="3" type="noConversion"/>
  </si>
  <si>
    <t>职业素养</t>
  </si>
  <si>
    <t>2014b05001</t>
  </si>
  <si>
    <t>胡政杰</t>
  </si>
  <si>
    <t>2014b05002</t>
  </si>
  <si>
    <t>蒋封胤</t>
  </si>
  <si>
    <t>2014b05003</t>
  </si>
  <si>
    <t>陈妍</t>
  </si>
  <si>
    <t>2014b05004</t>
  </si>
  <si>
    <t>陈瑞</t>
  </si>
  <si>
    <t>2014b05006</t>
  </si>
  <si>
    <t>斯天宇</t>
  </si>
  <si>
    <t>2014b05007</t>
  </si>
  <si>
    <t>蒋杰</t>
  </si>
  <si>
    <t>2014b05008</t>
  </si>
  <si>
    <t>吴雅玲</t>
  </si>
  <si>
    <t>2014b05009</t>
  </si>
  <si>
    <t>张欣</t>
  </si>
  <si>
    <t>2014b05010</t>
  </si>
  <si>
    <t>陈弦泠</t>
  </si>
  <si>
    <t>2014b05011</t>
  </si>
  <si>
    <t>刘安安</t>
  </si>
  <si>
    <t>2014b05012</t>
  </si>
  <si>
    <t>厉杰妤</t>
  </si>
  <si>
    <t>2014b05013</t>
  </si>
  <si>
    <t>徐国琪</t>
  </si>
  <si>
    <t>2014b05014</t>
  </si>
  <si>
    <t>徐梦婷</t>
  </si>
  <si>
    <t>2014b05015</t>
  </si>
  <si>
    <t>黄茜</t>
  </si>
  <si>
    <t>2014b05016</t>
  </si>
  <si>
    <t>沈琳杰</t>
  </si>
  <si>
    <t>2014b05017</t>
  </si>
  <si>
    <t>邹亦熠</t>
  </si>
  <si>
    <t>2014b05018</t>
  </si>
  <si>
    <t>朱炜南</t>
  </si>
  <si>
    <t>2014b05019</t>
  </si>
  <si>
    <t>包菲菲</t>
  </si>
  <si>
    <t>2014b05020</t>
  </si>
  <si>
    <t>俞婷婷</t>
  </si>
  <si>
    <t>2014b05021</t>
  </si>
  <si>
    <t>郭杜宇</t>
  </si>
  <si>
    <t>2014b05022</t>
  </si>
  <si>
    <t>喻璐华</t>
  </si>
  <si>
    <t>2014b05023</t>
  </si>
  <si>
    <t>朱唯一</t>
  </si>
  <si>
    <t>2014b05024</t>
  </si>
  <si>
    <t>董淑娟</t>
  </si>
  <si>
    <t>2014b05026</t>
  </si>
  <si>
    <t>何赛艇</t>
  </si>
  <si>
    <t>2014b05027</t>
  </si>
  <si>
    <t>黄艳平</t>
  </si>
  <si>
    <t>2014b05028</t>
  </si>
  <si>
    <t>吴玉香</t>
  </si>
  <si>
    <t>2014b05029</t>
  </si>
  <si>
    <t>潘章杭</t>
  </si>
  <si>
    <t>2014b05030</t>
  </si>
  <si>
    <t>雷婷婷</t>
  </si>
  <si>
    <t>2014b05031</t>
  </si>
  <si>
    <t>2014b05032</t>
  </si>
  <si>
    <t>单文文</t>
  </si>
  <si>
    <t>2014b05033</t>
  </si>
  <si>
    <t>樊春婕</t>
  </si>
  <si>
    <t>2014b05034</t>
  </si>
  <si>
    <t>朱智鹏</t>
  </si>
  <si>
    <t>2014b05035</t>
  </si>
  <si>
    <t>黄星积</t>
  </si>
  <si>
    <t>2014b05036</t>
  </si>
  <si>
    <t>唐慧</t>
  </si>
  <si>
    <t>2014b05037</t>
  </si>
  <si>
    <t>李亭</t>
  </si>
  <si>
    <t>2014b05038</t>
  </si>
  <si>
    <t>胡婷</t>
  </si>
  <si>
    <t>经管学院报关14-1班十二月第二课堂学分</t>
    <phoneticPr fontId="16" type="noConversion"/>
  </si>
  <si>
    <t>现场配色大赛</t>
    <phoneticPr fontId="16" type="noConversion"/>
  </si>
  <si>
    <t>春萌杯辩论赛</t>
    <phoneticPr fontId="16" type="noConversion"/>
  </si>
  <si>
    <t>水韵大讲堂</t>
    <phoneticPr fontId="16" type="noConversion"/>
  </si>
  <si>
    <t>专升本讲座</t>
    <phoneticPr fontId="16" type="noConversion"/>
  </si>
  <si>
    <t>自强之星</t>
    <phoneticPr fontId="16" type="noConversion"/>
  </si>
  <si>
    <t>书法杯</t>
    <phoneticPr fontId="16" type="noConversion"/>
  </si>
  <si>
    <t>古今力学</t>
    <phoneticPr fontId="16" type="noConversion"/>
  </si>
  <si>
    <t>团日活动</t>
    <phoneticPr fontId="16" type="noConversion"/>
  </si>
  <si>
    <t>总分</t>
    <phoneticPr fontId="16" type="noConversion"/>
  </si>
  <si>
    <t>王有志</t>
  </si>
  <si>
    <t>李榜其</t>
  </si>
  <si>
    <t>陈念</t>
  </si>
  <si>
    <t>邓雪</t>
  </si>
  <si>
    <t>俞孝婷</t>
  </si>
  <si>
    <t>林羽佳</t>
  </si>
  <si>
    <t>朱林林</t>
  </si>
  <si>
    <t>李佳伟</t>
  </si>
  <si>
    <t>骆嘉玲</t>
  </si>
  <si>
    <t>高妍妍</t>
  </si>
  <si>
    <t>韦静</t>
  </si>
  <si>
    <t>陈妙</t>
  </si>
  <si>
    <t>梁卓楠</t>
  </si>
  <si>
    <t>俞乾蒙</t>
  </si>
  <si>
    <t>洪屿</t>
  </si>
  <si>
    <t>陆笑倩</t>
  </si>
  <si>
    <t>吴佳燕</t>
  </si>
  <si>
    <t>潘珊腾奥</t>
  </si>
  <si>
    <t>杨榕</t>
  </si>
  <si>
    <t>李佳琪</t>
  </si>
  <si>
    <t>梁银凤</t>
  </si>
  <si>
    <t>封日光</t>
  </si>
  <si>
    <t>茅佳杭</t>
  </si>
  <si>
    <t>唐陌瑾</t>
  </si>
  <si>
    <t>杨婷婷</t>
  </si>
  <si>
    <t>王海莲</t>
  </si>
  <si>
    <t>朱佳龙</t>
  </si>
  <si>
    <t>廖梅霞</t>
  </si>
  <si>
    <t>柴王凯</t>
  </si>
  <si>
    <t>郑莹</t>
  </si>
  <si>
    <t>应甜甜</t>
  </si>
  <si>
    <t>潘佳良</t>
  </si>
  <si>
    <t>钟捷</t>
  </si>
  <si>
    <t>沈晨婷</t>
  </si>
  <si>
    <t>邢青</t>
  </si>
  <si>
    <t>余陈琴</t>
  </si>
  <si>
    <t>陈妍璐</t>
  </si>
  <si>
    <t>商务14-1</t>
  </si>
  <si>
    <t>5.11</t>
  </si>
  <si>
    <t>报告厅A105</t>
  </si>
  <si>
    <t>方言歌曲大赛</t>
  </si>
  <si>
    <t>自强之星</t>
  </si>
  <si>
    <t>4月总分</t>
  </si>
  <si>
    <t>卢燕娇</t>
  </si>
  <si>
    <t>韦柳明</t>
  </si>
  <si>
    <t>何金松</t>
  </si>
  <si>
    <t>徐晶</t>
  </si>
  <si>
    <t>邵蓉丽</t>
  </si>
  <si>
    <t>蓝小龙</t>
  </si>
  <si>
    <t>俞佳池</t>
  </si>
  <si>
    <t>史奇琪</t>
  </si>
  <si>
    <t>顾青青</t>
  </si>
  <si>
    <t>何文斌</t>
  </si>
  <si>
    <t>朱颖</t>
  </si>
  <si>
    <t>朱珊珊</t>
  </si>
  <si>
    <t>许施诗</t>
  </si>
  <si>
    <t>郑仰楠</t>
  </si>
  <si>
    <t>谢依玲</t>
  </si>
  <si>
    <t>倪逸婷</t>
  </si>
  <si>
    <t>伍庆玲</t>
  </si>
  <si>
    <t>傅钟</t>
  </si>
  <si>
    <t>陈高阳</t>
  </si>
  <si>
    <t>姚慧佳</t>
  </si>
  <si>
    <t>姚彩燕</t>
  </si>
  <si>
    <t>徐晶晶</t>
  </si>
  <si>
    <t>余璐</t>
  </si>
  <si>
    <t>兰作丽</t>
  </si>
  <si>
    <t>陈佳盈</t>
  </si>
  <si>
    <t>江芬明</t>
  </si>
  <si>
    <t>胡微</t>
  </si>
  <si>
    <t>陆冯丽</t>
  </si>
  <si>
    <t>叶乾兴</t>
  </si>
  <si>
    <t>陈金凤</t>
  </si>
  <si>
    <t>倪妍</t>
  </si>
  <si>
    <t>陈荃霏</t>
  </si>
  <si>
    <t>温莹莹</t>
  </si>
  <si>
    <t>陶鲁坚</t>
  </si>
  <si>
    <t>王梦玲</t>
  </si>
  <si>
    <t>汤浚</t>
  </si>
  <si>
    <t>黄慧</t>
  </si>
  <si>
    <t>王丽珊</t>
  </si>
  <si>
    <t>企管14-3</t>
  </si>
  <si>
    <t>新大楼405</t>
  </si>
  <si>
    <t>新大楼</t>
  </si>
  <si>
    <t>寝室装扮大赛</t>
  </si>
  <si>
    <t>班级风采展示</t>
  </si>
  <si>
    <t>王晶晶</t>
  </si>
  <si>
    <t>陆秀姗</t>
  </si>
  <si>
    <t>陈欣怡</t>
  </si>
  <si>
    <t>马张燕</t>
  </si>
  <si>
    <t>陈欢黎</t>
  </si>
  <si>
    <t>季宇雷</t>
  </si>
  <si>
    <t>蒋丽婷</t>
  </si>
  <si>
    <t>李紫娟</t>
  </si>
  <si>
    <t>郭小琛</t>
  </si>
  <si>
    <t>韩卿</t>
  </si>
  <si>
    <t>赵晨</t>
  </si>
  <si>
    <t>杨海竹</t>
  </si>
  <si>
    <t>谢肖丹</t>
  </si>
  <si>
    <t>陈一超</t>
  </si>
  <si>
    <t>夏忆莲</t>
  </si>
  <si>
    <t>徐晓佩</t>
  </si>
  <si>
    <t>叶京</t>
  </si>
  <si>
    <t>叶雅慧</t>
  </si>
  <si>
    <t>黄婷婷</t>
  </si>
  <si>
    <t>闻娜</t>
  </si>
  <si>
    <t>肖敏敏</t>
  </si>
  <si>
    <t>占小洁</t>
  </si>
  <si>
    <t>徐浩楠</t>
  </si>
  <si>
    <t>诸玲佳</t>
  </si>
  <si>
    <t>韩幸钰</t>
  </si>
  <si>
    <t>石绮梦</t>
  </si>
  <si>
    <t>祝姗姗</t>
  </si>
  <si>
    <t>李维建</t>
  </si>
  <si>
    <t>冯磊</t>
  </si>
  <si>
    <t>林蒙蒙</t>
  </si>
  <si>
    <t>夏翔翔</t>
  </si>
  <si>
    <t>金凤婷</t>
  </si>
  <si>
    <t>陈丽慧</t>
  </si>
  <si>
    <t>蔡凡凡</t>
  </si>
  <si>
    <t>谢雨微</t>
  </si>
  <si>
    <t>陶灵杰</t>
  </si>
  <si>
    <t>马璐嫄</t>
  </si>
  <si>
    <t>陈以勒</t>
  </si>
  <si>
    <t>蔡丽</t>
  </si>
  <si>
    <t>四月总分</t>
  </si>
  <si>
    <r>
      <t>人力14-</t>
    </r>
    <r>
      <rPr>
        <b/>
        <sz val="24"/>
        <rFont val="宋体"/>
        <charset val="134"/>
      </rPr>
      <t>1</t>
    </r>
    <phoneticPr fontId="24" type="noConversion"/>
  </si>
  <si>
    <t>2014级经管院第二课堂学分统计表</t>
    <phoneticPr fontId="24" type="noConversion"/>
  </si>
  <si>
    <t>人文素养</t>
    <phoneticPr fontId="24" type="noConversion"/>
  </si>
  <si>
    <t>总分</t>
    <phoneticPr fontId="24" type="noConversion"/>
  </si>
  <si>
    <t>2016.5.11</t>
    <phoneticPr fontId="24" type="noConversion"/>
  </si>
  <si>
    <t>2016.5.25</t>
    <phoneticPr fontId="24" type="noConversion"/>
  </si>
  <si>
    <t>温州厅</t>
    <phoneticPr fontId="24" type="noConversion"/>
  </si>
  <si>
    <t>新大楼A105</t>
    <phoneticPr fontId="24" type="noConversion"/>
  </si>
  <si>
    <t>朗青春，诵经典，五月诗会</t>
    <phoneticPr fontId="24" type="noConversion"/>
  </si>
  <si>
    <t>水韵大讲堂</t>
    <phoneticPr fontId="2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</si>
</sst>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[Red]\(0.00\)"/>
    <numFmt numFmtId="177" formatCode="0.00_ "/>
  </numFmts>
  <fonts count="29">
    <font>
      <sz val="11"/>
      <color theme="1"/>
      <name val="宋体"/>
      <family val="2"/>
      <scheme val="minor"/>
    </font>
    <font>
      <sz val="12"/>
      <name val="宋体"/>
      <family val="3"/>
      <charset val="134"/>
    </font>
    <font>
      <b/>
      <sz val="24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20"/>
      <color indexed="8"/>
      <name val="宋体"/>
      <family val="3"/>
      <charset val="134"/>
    </font>
    <font>
      <b/>
      <sz val="12"/>
      <name val="宋体"/>
      <family val="3"/>
      <charset val="134"/>
    </font>
    <font>
      <sz val="9"/>
      <name val="宋体"/>
      <family val="3"/>
      <charset val="134"/>
    </font>
    <font>
      <b/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1"/>
      <name val="宋体"/>
      <family val="3"/>
      <charset val="134"/>
    </font>
    <font>
      <sz val="20"/>
      <name val="宋体"/>
      <family val="3"/>
      <charset val="134"/>
    </font>
    <font>
      <sz val="14"/>
      <name val="微软雅黑"/>
      <family val="2"/>
      <charset val="134"/>
    </font>
    <font>
      <sz val="10"/>
      <name val="宋体"/>
      <family val="3"/>
      <charset val="134"/>
    </font>
    <font>
      <sz val="10"/>
      <color indexed="8"/>
      <name val="宋体"/>
      <family val="3"/>
      <charset val="134"/>
    </font>
    <font>
      <sz val="11"/>
      <color indexed="8"/>
      <name val="微软雅黑"/>
      <family val="2"/>
      <charset val="134"/>
    </font>
    <font>
      <b/>
      <sz val="16"/>
      <color indexed="0"/>
      <name val="宋体"/>
      <family val="3"/>
      <charset val="134"/>
    </font>
    <font>
      <sz val="9"/>
      <name val="宋体"/>
      <family val="3"/>
      <charset val="134"/>
    </font>
    <font>
      <sz val="12"/>
      <color indexed="0"/>
      <name val="宋体"/>
      <family val="3"/>
      <charset val="134"/>
    </font>
    <font>
      <b/>
      <sz val="14"/>
      <name val="宋体"/>
      <family val="3"/>
      <charset val="134"/>
    </font>
    <font>
      <b/>
      <sz val="14"/>
      <color indexed="8"/>
      <name val="宋体"/>
      <family val="3"/>
      <charset val="134"/>
    </font>
    <font>
      <sz val="14"/>
      <name val="宋体"/>
      <family val="3"/>
      <charset val="134"/>
    </font>
    <font>
      <sz val="14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24"/>
      <name val="宋体"/>
      <charset val="134"/>
    </font>
    <font>
      <sz val="9"/>
      <name val="宋体"/>
      <charset val="134"/>
    </font>
    <font>
      <b/>
      <sz val="20"/>
      <color indexed="8"/>
      <name val="宋体"/>
      <charset val="134"/>
    </font>
    <font>
      <b/>
      <sz val="12"/>
      <color indexed="8"/>
      <name val="宋体"/>
      <charset val="134"/>
    </font>
    <font>
      <b/>
      <sz val="12"/>
      <name val="宋体"/>
      <charset val="134"/>
    </font>
    <font>
      <sz val="12"/>
      <name val="宋体"/>
      <charset val="13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201">
    <xf numFmtId="0" fontId="0" fillId="0" borderId="0" xfId="0"/>
    <xf numFmtId="0" fontId="4" fillId="0" borderId="0" xfId="1" applyFont="1" applyFill="1" applyBorder="1" applyAlignment="1">
      <alignment vertical="center" wrapText="1"/>
    </xf>
    <xf numFmtId="0" fontId="1" fillId="0" borderId="0" xfId="1" applyBorder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1" fillId="0" borderId="1" xfId="1" applyBorder="1" applyAlignment="1">
      <alignment horizontal="center" vertical="center" wrapText="1"/>
    </xf>
    <xf numFmtId="58" fontId="0" fillId="0" borderId="4" xfId="0" applyNumberFormat="1" applyFont="1" applyBorder="1" applyAlignment="1">
      <alignment horizontal="center" vertical="center" wrapText="1"/>
    </xf>
    <xf numFmtId="58" fontId="0" fillId="0" borderId="5" xfId="0" applyNumberFormat="1" applyFont="1" applyBorder="1" applyAlignment="1">
      <alignment horizontal="center" vertical="center" wrapText="1"/>
    </xf>
    <xf numFmtId="58" fontId="1" fillId="0" borderId="5" xfId="1" applyNumberFormat="1" applyBorder="1" applyAlignment="1">
      <alignment horizontal="center" vertical="center" wrapText="1"/>
    </xf>
    <xf numFmtId="58" fontId="0" fillId="0" borderId="6" xfId="0" applyNumberFormat="1" applyFont="1" applyBorder="1" applyAlignment="1">
      <alignment horizontal="center" vertical="center" wrapText="1"/>
    </xf>
    <xf numFmtId="0" fontId="1" fillId="0" borderId="3" xfId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1" fillId="0" borderId="5" xfId="1" applyBorder="1" applyAlignment="1">
      <alignment horizontal="center" vertical="center" wrapText="1"/>
    </xf>
    <xf numFmtId="1" fontId="1" fillId="0" borderId="6" xfId="1" applyNumberFormat="1" applyBorder="1" applyAlignment="1">
      <alignment horizontal="center" vertical="center" wrapText="1"/>
    </xf>
    <xf numFmtId="2" fontId="1" fillId="0" borderId="8" xfId="1" applyNumberFormat="1" applyBorder="1" applyAlignment="1">
      <alignment horizontal="center" vertical="center" wrapText="1"/>
    </xf>
    <xf numFmtId="0" fontId="1" fillId="0" borderId="8" xfId="1" applyBorder="1" applyAlignment="1">
      <alignment horizontal="center" vertical="center" wrapText="1"/>
    </xf>
    <xf numFmtId="0" fontId="1" fillId="0" borderId="2" xfId="1" applyBorder="1" applyAlignment="1">
      <alignment horizontal="center" vertical="center" wrapText="1"/>
    </xf>
    <xf numFmtId="1" fontId="1" fillId="0" borderId="2" xfId="1" applyNumberFormat="1" applyBorder="1" applyAlignment="1">
      <alignment horizontal="center" vertical="center" wrapText="1"/>
    </xf>
    <xf numFmtId="1" fontId="1" fillId="0" borderId="1" xfId="1" applyNumberFormat="1" applyBorder="1" applyAlignment="1">
      <alignment horizontal="center" vertical="center" wrapText="1"/>
    </xf>
    <xf numFmtId="2" fontId="1" fillId="0" borderId="5" xfId="1" applyNumberFormat="1" applyBorder="1" applyAlignment="1">
      <alignment horizontal="center" vertical="center" wrapText="1"/>
    </xf>
    <xf numFmtId="2" fontId="1" fillId="0" borderId="1" xfId="1" applyNumberFormat="1" applyBorder="1" applyAlignment="1">
      <alignment horizontal="center" vertical="center" wrapText="1"/>
    </xf>
    <xf numFmtId="1" fontId="1" fillId="0" borderId="3" xfId="1" applyNumberFormat="1" applyBorder="1" applyAlignment="1">
      <alignment horizontal="center" vertical="center" wrapText="1"/>
    </xf>
    <xf numFmtId="2" fontId="1" fillId="0" borderId="3" xfId="1" applyNumberFormat="1" applyBorder="1" applyAlignment="1">
      <alignment horizontal="center" vertical="center" wrapText="1"/>
    </xf>
    <xf numFmtId="0" fontId="1" fillId="0" borderId="9" xfId="1" applyBorder="1" applyAlignment="1">
      <alignment horizontal="center" vertical="center" wrapText="1"/>
    </xf>
    <xf numFmtId="0" fontId="1" fillId="0" borderId="7" xfId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/>
    </xf>
    <xf numFmtId="58" fontId="0" fillId="0" borderId="1" xfId="0" applyNumberFormat="1" applyFont="1" applyBorder="1" applyAlignment="1">
      <alignment horizontal="center" vertical="center" wrapText="1"/>
    </xf>
    <xf numFmtId="58" fontId="1" fillId="0" borderId="1" xfId="0" applyNumberFormat="1" applyFont="1" applyBorder="1" applyAlignment="1">
      <alignment horizontal="center" vertical="center" wrapText="1"/>
    </xf>
    <xf numFmtId="58" fontId="0" fillId="0" borderId="1" xfId="0" applyNumberFormat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" fontId="0" fillId="0" borderId="1" xfId="0" applyNumberFormat="1" applyBorder="1" applyAlignment="1"/>
    <xf numFmtId="1" fontId="8" fillId="0" borderId="1" xfId="0" applyNumberFormat="1" applyFont="1" applyBorder="1" applyAlignment="1"/>
    <xf numFmtId="177" fontId="8" fillId="0" borderId="1" xfId="0" applyNumberFormat="1" applyFont="1" applyBorder="1" applyAlignment="1"/>
    <xf numFmtId="49" fontId="0" fillId="0" borderId="1" xfId="0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 wrapText="1"/>
    </xf>
    <xf numFmtId="177" fontId="0" fillId="0" borderId="1" xfId="0" applyNumberFormat="1" applyBorder="1" applyAlignment="1">
      <alignment horizontal="center" vertical="center" wrapText="1"/>
    </xf>
    <xf numFmtId="49" fontId="8" fillId="0" borderId="1" xfId="0" applyNumberFormat="1" applyFont="1" applyBorder="1" applyAlignment="1"/>
    <xf numFmtId="1" fontId="0" fillId="0" borderId="1" xfId="0" applyNumberFormat="1" applyFont="1" applyBorder="1" applyAlignment="1"/>
    <xf numFmtId="49" fontId="0" fillId="0" borderId="1" xfId="0" applyNumberFormat="1" applyFont="1" applyBorder="1" applyAlignment="1"/>
    <xf numFmtId="0" fontId="8" fillId="0" borderId="1" xfId="0" applyNumberFormat="1" applyFont="1" applyBorder="1" applyAlignment="1"/>
    <xf numFmtId="49" fontId="0" fillId="0" borderId="0" xfId="0" applyNumberFormat="1" applyAlignment="1">
      <alignment horizontal="center" vertical="center" wrapText="1"/>
    </xf>
    <xf numFmtId="176" fontId="0" fillId="0" borderId="0" xfId="0" applyNumberFormat="1" applyAlignment="1">
      <alignment horizontal="center" vertical="center" wrapText="1"/>
    </xf>
    <xf numFmtId="177" fontId="0" fillId="0" borderId="0" xfId="0" applyNumberFormat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" fontId="0" fillId="0" borderId="1" xfId="2" applyNumberFormat="1" applyFont="1" applyBorder="1" applyAlignment="1">
      <alignment horizontal="center"/>
    </xf>
    <xf numFmtId="49" fontId="0" fillId="0" borderId="1" xfId="2" applyNumberFormat="1" applyFont="1" applyBorder="1" applyAlignment="1">
      <alignment horizontal="center"/>
    </xf>
    <xf numFmtId="49" fontId="0" fillId="0" borderId="5" xfId="0" applyNumberFormat="1" applyFont="1" applyBorder="1" applyAlignment="1">
      <alignment horizontal="center" vertical="center" wrapText="1"/>
    </xf>
    <xf numFmtId="49" fontId="1" fillId="0" borderId="0" xfId="1" applyNumberFormat="1" applyAlignment="1">
      <alignment horizontal="center" vertical="center" wrapText="1"/>
    </xf>
    <xf numFmtId="49" fontId="0" fillId="0" borderId="0" xfId="0" applyNumberFormat="1"/>
    <xf numFmtId="0" fontId="0" fillId="0" borderId="1" xfId="0" quotePrefix="1" applyFont="1" applyBorder="1" applyAlignment="1">
      <alignment horizontal="left" vertical="center"/>
    </xf>
    <xf numFmtId="0" fontId="0" fillId="0" borderId="1" xfId="0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 wrapText="1"/>
    </xf>
    <xf numFmtId="0" fontId="1" fillId="0" borderId="1" xfId="1" applyNumberFormat="1" applyBorder="1" applyAlignment="1">
      <alignment horizontal="center" vertical="center" wrapText="1"/>
    </xf>
    <xf numFmtId="0" fontId="0" fillId="0" borderId="2" xfId="0" applyNumberFormat="1" applyFont="1" applyFill="1" applyBorder="1" applyAlignment="1">
      <alignment horizontal="center" vertical="center"/>
    </xf>
    <xf numFmtId="2" fontId="1" fillId="0" borderId="2" xfId="1" applyNumberFormat="1" applyBorder="1" applyAlignment="1">
      <alignment horizontal="center" vertical="center" wrapText="1"/>
    </xf>
    <xf numFmtId="0" fontId="1" fillId="0" borderId="3" xfId="1" applyNumberFormat="1" applyBorder="1" applyAlignment="1">
      <alignment horizontal="center" vertical="center" wrapText="1"/>
    </xf>
    <xf numFmtId="49" fontId="11" fillId="0" borderId="1" xfId="2" applyNumberFormat="1" applyFont="1" applyBorder="1" applyAlignment="1">
      <alignment horizontal="center"/>
    </xf>
    <xf numFmtId="0" fontId="12" fillId="0" borderId="1" xfId="0" quotePrefix="1" applyFont="1" applyBorder="1" applyAlignment="1">
      <alignment horizontal="left" vertical="center"/>
    </xf>
    <xf numFmtId="0" fontId="13" fillId="0" borderId="14" xfId="0" quotePrefix="1" applyFont="1" applyFill="1" applyBorder="1" applyAlignment="1">
      <alignment horizontal="left" vertical="center"/>
    </xf>
    <xf numFmtId="2" fontId="8" fillId="0" borderId="14" xfId="1" applyNumberFormat="1" applyFont="1" applyFill="1" applyBorder="1" applyAlignment="1">
      <alignment horizontal="center" vertical="center" wrapText="1"/>
    </xf>
    <xf numFmtId="0" fontId="8" fillId="0" borderId="14" xfId="1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1" fontId="14" fillId="0" borderId="14" xfId="2" applyNumberFormat="1" applyFont="1" applyFill="1" applyBorder="1" applyAlignment="1">
      <alignment horizontal="center"/>
    </xf>
    <xf numFmtId="0" fontId="0" fillId="0" borderId="0" xfId="0" applyAlignment="1">
      <alignment vertical="center"/>
    </xf>
    <xf numFmtId="0" fontId="12" fillId="0" borderId="1" xfId="0" quotePrefix="1" applyFont="1" applyFill="1" applyBorder="1" applyAlignment="1">
      <alignment horizontal="left" vertical="center"/>
    </xf>
    <xf numFmtId="0" fontId="0" fillId="0" borderId="1" xfId="0" applyBorder="1" applyAlignment="1">
      <alignment vertical="center"/>
    </xf>
    <xf numFmtId="58" fontId="0" fillId="0" borderId="5" xfId="0" applyNumberForma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" fontId="0" fillId="0" borderId="1" xfId="0" applyNumberFormat="1" applyFon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1" fontId="0" fillId="0" borderId="1" xfId="0" applyNumberFormat="1" applyFont="1" applyFill="1" applyBorder="1" applyAlignment="1"/>
    <xf numFmtId="0" fontId="1" fillId="0" borderId="1" xfId="3" applyBorder="1" applyAlignment="1">
      <alignment horizontal="center" vertical="center" wrapText="1"/>
    </xf>
    <xf numFmtId="176" fontId="0" fillId="0" borderId="0" xfId="0" applyNumberFormat="1" applyAlignment="1">
      <alignment vertical="center"/>
    </xf>
    <xf numFmtId="176" fontId="17" fillId="0" borderId="17" xfId="0" applyNumberFormat="1" applyFont="1" applyBorder="1" applyAlignment="1">
      <alignment horizontal="center" vertical="center"/>
    </xf>
    <xf numFmtId="176" fontId="17" fillId="0" borderId="18" xfId="0" applyNumberFormat="1" applyFont="1" applyBorder="1" applyAlignment="1">
      <alignment horizontal="center" vertical="center"/>
    </xf>
    <xf numFmtId="176" fontId="17" fillId="0" borderId="19" xfId="0" applyNumberFormat="1" applyFont="1" applyBorder="1" applyAlignment="1">
      <alignment horizontal="center" vertical="center"/>
    </xf>
    <xf numFmtId="176" fontId="17" fillId="0" borderId="0" xfId="0" applyNumberFormat="1" applyFont="1" applyBorder="1" applyAlignment="1">
      <alignment horizontal="center" vertical="center"/>
    </xf>
    <xf numFmtId="176" fontId="17" fillId="0" borderId="20" xfId="0" applyNumberFormat="1" applyFont="1" applyBorder="1" applyAlignment="1">
      <alignment horizontal="center" vertical="center"/>
    </xf>
    <xf numFmtId="176" fontId="17" fillId="0" borderId="21" xfId="0" applyNumberFormat="1" applyFont="1" applyBorder="1" applyAlignment="1">
      <alignment horizontal="center" vertical="center"/>
    </xf>
    <xf numFmtId="176" fontId="0" fillId="0" borderId="1" xfId="0" applyNumberFormat="1" applyFont="1" applyBorder="1" applyAlignment="1">
      <alignment horizontal="center"/>
    </xf>
    <xf numFmtId="176" fontId="0" fillId="0" borderId="2" xfId="0" applyNumberFormat="1" applyFont="1" applyBorder="1" applyAlignment="1">
      <alignment horizontal="center"/>
    </xf>
    <xf numFmtId="176" fontId="0" fillId="0" borderId="1" xfId="0" applyNumberFormat="1" applyFill="1" applyBorder="1" applyAlignment="1">
      <alignment horizontal="center" vertical="center"/>
    </xf>
    <xf numFmtId="176" fontId="0" fillId="0" borderId="2" xfId="0" applyNumberFormat="1" applyFill="1" applyBorder="1" applyAlignment="1">
      <alignment horizontal="center" vertical="center"/>
    </xf>
    <xf numFmtId="49" fontId="0" fillId="0" borderId="5" xfId="0" applyNumberFormat="1" applyFont="1" applyFill="1" applyBorder="1" applyAlignment="1">
      <alignment horizontal="center" vertical="center" wrapText="1"/>
    </xf>
    <xf numFmtId="58" fontId="0" fillId="0" borderId="5" xfId="0" applyNumberFormat="1" applyFont="1" applyFill="1" applyBorder="1" applyAlignment="1">
      <alignment horizontal="center" vertical="center" wrapText="1"/>
    </xf>
    <xf numFmtId="58" fontId="0" fillId="0" borderId="5" xfId="0" applyNumberFormat="1" applyFill="1" applyBorder="1" applyAlignment="1">
      <alignment horizontal="center" vertical="center" wrapText="1"/>
    </xf>
    <xf numFmtId="58" fontId="0" fillId="0" borderId="6" xfId="0" applyNumberFormat="1" applyFill="1" applyBorder="1" applyAlignment="1">
      <alignment horizontal="center" vertical="center" wrapText="1"/>
    </xf>
    <xf numFmtId="58" fontId="0" fillId="0" borderId="5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1" fontId="1" fillId="0" borderId="1" xfId="3" applyNumberFormat="1" applyBorder="1" applyAlignment="1"/>
    <xf numFmtId="1" fontId="1" fillId="0" borderId="2" xfId="3" applyNumberFormat="1" applyBorder="1" applyAlignment="1">
      <alignment horizontal="center"/>
    </xf>
    <xf numFmtId="0" fontId="0" fillId="0" borderId="1" xfId="0" applyFill="1" applyBorder="1" applyAlignment="1">
      <alignment vertical="center"/>
    </xf>
    <xf numFmtId="0" fontId="0" fillId="0" borderId="2" xfId="0" applyFill="1" applyBorder="1" applyAlignment="1">
      <alignment vertical="center"/>
    </xf>
    <xf numFmtId="0" fontId="0" fillId="0" borderId="5" xfId="0" applyFill="1" applyBorder="1" applyAlignment="1">
      <alignment vertical="center"/>
    </xf>
    <xf numFmtId="0" fontId="1" fillId="0" borderId="0" xfId="1" applyAlignment="1">
      <alignment vertical="center" wrapText="1"/>
    </xf>
    <xf numFmtId="58" fontId="20" fillId="0" borderId="1" xfId="0" applyNumberFormat="1" applyFont="1" applyBorder="1" applyAlignment="1">
      <alignment horizontal="center" vertical="center"/>
    </xf>
    <xf numFmtId="58" fontId="20" fillId="0" borderId="3" xfId="0" applyNumberFormat="1" applyFont="1" applyBorder="1" applyAlignment="1">
      <alignment horizontal="center" vertical="center"/>
    </xf>
    <xf numFmtId="0" fontId="18" fillId="0" borderId="1" xfId="1" applyFont="1" applyBorder="1" applyAlignment="1">
      <alignment horizontal="center" vertical="center" wrapText="1"/>
    </xf>
    <xf numFmtId="0" fontId="18" fillId="0" borderId="2" xfId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/>
    </xf>
    <xf numFmtId="0" fontId="22" fillId="0" borderId="1" xfId="0" applyFont="1" applyFill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0" fillId="0" borderId="5" xfId="1" applyFont="1" applyBorder="1" applyAlignment="1">
      <alignment horizontal="center" vertical="center" wrapText="1"/>
    </xf>
    <xf numFmtId="1" fontId="21" fillId="0" borderId="1" xfId="0" applyNumberFormat="1" applyFont="1" applyBorder="1" applyAlignment="1">
      <alignment horizontal="center"/>
    </xf>
    <xf numFmtId="1" fontId="21" fillId="0" borderId="2" xfId="0" applyNumberFormat="1" applyFont="1" applyBorder="1" applyAlignment="1">
      <alignment horizontal="center"/>
    </xf>
    <xf numFmtId="49" fontId="0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0" fillId="0" borderId="3" xfId="0" applyNumberFormat="1" applyFont="1" applyBorder="1" applyAlignment="1">
      <alignment horizontal="center" vertical="center" wrapText="1"/>
    </xf>
    <xf numFmtId="0" fontId="0" fillId="0" borderId="5" xfId="0" applyNumberFormat="1" applyFont="1" applyBorder="1" applyAlignment="1">
      <alignment horizontal="center" vertical="center" wrapText="1"/>
    </xf>
    <xf numFmtId="0" fontId="4" fillId="0" borderId="13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  <xf numFmtId="58" fontId="20" fillId="0" borderId="7" xfId="0" applyNumberFormat="1" applyFont="1" applyBorder="1" applyAlignment="1">
      <alignment horizontal="center" vertical="center"/>
    </xf>
    <xf numFmtId="58" fontId="20" fillId="0" borderId="6" xfId="0" applyNumberFormat="1" applyFont="1" applyBorder="1" applyAlignment="1">
      <alignment horizontal="center" vertical="center"/>
    </xf>
    <xf numFmtId="58" fontId="20" fillId="0" borderId="1" xfId="0" applyNumberFormat="1" applyFont="1" applyBorder="1" applyAlignment="1">
      <alignment horizontal="center" vertical="center"/>
    </xf>
    <xf numFmtId="0" fontId="18" fillId="0" borderId="1" xfId="1" applyFont="1" applyBorder="1" applyAlignment="1">
      <alignment horizontal="center" vertical="center" wrapText="1"/>
    </xf>
    <xf numFmtId="0" fontId="18" fillId="0" borderId="2" xfId="1" applyFont="1" applyBorder="1" applyAlignment="1">
      <alignment horizontal="center" vertical="center" wrapText="1"/>
    </xf>
    <xf numFmtId="0" fontId="19" fillId="0" borderId="2" xfId="1" applyFont="1" applyFill="1" applyBorder="1" applyAlignment="1">
      <alignment horizontal="center" vertical="center" wrapText="1"/>
    </xf>
    <xf numFmtId="0" fontId="19" fillId="0" borderId="10" xfId="1" applyFont="1" applyFill="1" applyBorder="1" applyAlignment="1">
      <alignment horizontal="center" vertical="center" wrapText="1"/>
    </xf>
    <xf numFmtId="0" fontId="19" fillId="0" borderId="8" xfId="1" applyFont="1" applyFill="1" applyBorder="1" applyAlignment="1">
      <alignment horizontal="center" vertical="center" wrapText="1"/>
    </xf>
    <xf numFmtId="0" fontId="20" fillId="0" borderId="1" xfId="1" applyFont="1" applyBorder="1" applyAlignment="1">
      <alignment horizontal="center" vertical="center" wrapText="1"/>
    </xf>
    <xf numFmtId="58" fontId="20" fillId="0" borderId="3" xfId="0" applyNumberFormat="1" applyFont="1" applyBorder="1" applyAlignment="1">
      <alignment horizontal="center" vertical="center"/>
    </xf>
    <xf numFmtId="58" fontId="20" fillId="0" borderId="5" xfId="0" applyNumberFormat="1" applyFont="1" applyBorder="1" applyAlignment="1">
      <alignment horizontal="center" vertical="center"/>
    </xf>
    <xf numFmtId="176" fontId="15" fillId="0" borderId="14" xfId="0" applyNumberFormat="1" applyFont="1" applyBorder="1" applyAlignment="1">
      <alignment horizontal="center" vertical="center"/>
    </xf>
    <xf numFmtId="176" fontId="0" fillId="0" borderId="15" xfId="0" applyNumberFormat="1" applyBorder="1" applyAlignment="1">
      <alignment horizontal="center" vertical="center"/>
    </xf>
    <xf numFmtId="176" fontId="0" fillId="0" borderId="16" xfId="0" applyNumberFormat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3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9" fontId="5" fillId="0" borderId="1" xfId="1" applyNumberFormat="1" applyFont="1" applyBorder="1" applyAlignment="1">
      <alignment horizontal="center" vertical="center" wrapText="1"/>
    </xf>
    <xf numFmtId="49" fontId="10" fillId="0" borderId="1" xfId="1" applyNumberFormat="1" applyFont="1" applyBorder="1" applyAlignment="1">
      <alignment horizontal="center" vertical="center" wrapText="1"/>
    </xf>
    <xf numFmtId="58" fontId="0" fillId="0" borderId="3" xfId="0" applyNumberFormat="1" applyBorder="1" applyAlignment="1">
      <alignment horizontal="center" vertical="center" wrapText="1"/>
    </xf>
    <xf numFmtId="58" fontId="0" fillId="0" borderId="5" xfId="0" applyNumberFormat="1" applyFont="1" applyBorder="1" applyAlignment="1">
      <alignment horizontal="center" vertical="center" wrapText="1"/>
    </xf>
    <xf numFmtId="0" fontId="0" fillId="0" borderId="3" xfId="1" applyFont="1" applyBorder="1" applyAlignment="1">
      <alignment horizontal="center" vertical="center" wrapText="1"/>
    </xf>
    <xf numFmtId="0" fontId="1" fillId="0" borderId="5" xfId="1" applyBorder="1" applyAlignment="1">
      <alignment horizontal="center" vertical="center" wrapText="1"/>
    </xf>
    <xf numFmtId="49" fontId="0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176" fontId="0" fillId="0" borderId="3" xfId="0" applyNumberFormat="1" applyFont="1" applyBorder="1" applyAlignment="1">
      <alignment horizontal="center" vertical="center" wrapText="1"/>
    </xf>
    <xf numFmtId="176" fontId="0" fillId="0" borderId="11" xfId="0" applyNumberFormat="1" applyFont="1" applyBorder="1" applyAlignment="1">
      <alignment horizontal="center" vertical="center" wrapText="1"/>
    </xf>
    <xf numFmtId="176" fontId="0" fillId="0" borderId="5" xfId="0" applyNumberFormat="1" applyFont="1" applyBorder="1" applyAlignment="1">
      <alignment horizontal="center" vertical="center" wrapText="1"/>
    </xf>
    <xf numFmtId="177" fontId="0" fillId="0" borderId="3" xfId="0" applyNumberFormat="1" applyFont="1" applyBorder="1" applyAlignment="1">
      <alignment horizontal="center" vertical="center" wrapText="1"/>
    </xf>
    <xf numFmtId="177" fontId="0" fillId="0" borderId="11" xfId="0" applyNumberFormat="1" applyFont="1" applyBorder="1" applyAlignment="1">
      <alignment horizontal="center" vertical="center" wrapText="1"/>
    </xf>
    <xf numFmtId="177" fontId="0" fillId="0" borderId="5" xfId="0" applyNumberFormat="1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49" fontId="28" fillId="0" borderId="1" xfId="0" applyNumberFormat="1" applyFont="1" applyBorder="1" applyAlignment="1">
      <alignment horizontal="center" vertical="center" wrapText="1"/>
    </xf>
    <xf numFmtId="49" fontId="28" fillId="0" borderId="1" xfId="0" applyNumberFormat="1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</cellXfs>
  <cellStyles count="4">
    <cellStyle name="常规" xfId="0" builtinId="0"/>
    <cellStyle name="常规 2" xfId="3"/>
    <cellStyle name="常规_Sheet1" xfId="2"/>
    <cellStyle name="常规_质检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A43"/>
  <sheetViews>
    <sheetView workbookViewId="0">
      <selection activeCell="G11" sqref="G11"/>
    </sheetView>
  </sheetViews>
  <sheetFormatPr defaultRowHeight="15.6"/>
  <cols>
    <col min="1" max="1" width="19.109375" style="3" customWidth="1"/>
    <col min="2" max="2" width="13.77734375" style="3" customWidth="1"/>
    <col min="3" max="3" width="15.21875" style="3" customWidth="1"/>
    <col min="4" max="4" width="20.44140625" style="3" customWidth="1"/>
    <col min="5" max="5" width="9.44140625" style="3" bestFit="1" customWidth="1"/>
    <col min="6" max="6" width="11.6640625" style="3" bestFit="1" customWidth="1"/>
    <col min="7" max="7" width="13.88671875" style="3" bestFit="1" customWidth="1"/>
    <col min="8" max="11" width="10.44140625" style="3" bestFit="1" customWidth="1"/>
    <col min="12" max="12" width="13.88671875" style="3" bestFit="1" customWidth="1"/>
    <col min="13" max="235" width="9" style="3"/>
    <col min="257" max="257" width="19.109375" customWidth="1"/>
    <col min="258" max="258" width="13.77734375" customWidth="1"/>
    <col min="259" max="259" width="15.21875" customWidth="1"/>
    <col min="260" max="260" width="20.44140625" customWidth="1"/>
    <col min="261" max="261" width="9.44140625" bestFit="1" customWidth="1"/>
    <col min="262" max="262" width="11.6640625" bestFit="1" customWidth="1"/>
    <col min="263" max="263" width="13.88671875" bestFit="1" customWidth="1"/>
    <col min="264" max="267" width="10.44140625" bestFit="1" customWidth="1"/>
    <col min="268" max="268" width="13.88671875" bestFit="1" customWidth="1"/>
    <col min="513" max="513" width="19.109375" customWidth="1"/>
    <col min="514" max="514" width="13.77734375" customWidth="1"/>
    <col min="515" max="515" width="15.21875" customWidth="1"/>
    <col min="516" max="516" width="20.44140625" customWidth="1"/>
    <col min="517" max="517" width="9.44140625" bestFit="1" customWidth="1"/>
    <col min="518" max="518" width="11.6640625" bestFit="1" customWidth="1"/>
    <col min="519" max="519" width="13.88671875" bestFit="1" customWidth="1"/>
    <col min="520" max="523" width="10.44140625" bestFit="1" customWidth="1"/>
    <col min="524" max="524" width="13.88671875" bestFit="1" customWidth="1"/>
    <col min="769" max="769" width="19.109375" customWidth="1"/>
    <col min="770" max="770" width="13.77734375" customWidth="1"/>
    <col min="771" max="771" width="15.21875" customWidth="1"/>
    <col min="772" max="772" width="20.44140625" customWidth="1"/>
    <col min="773" max="773" width="9.44140625" bestFit="1" customWidth="1"/>
    <col min="774" max="774" width="11.6640625" bestFit="1" customWidth="1"/>
    <col min="775" max="775" width="13.88671875" bestFit="1" customWidth="1"/>
    <col min="776" max="779" width="10.44140625" bestFit="1" customWidth="1"/>
    <col min="780" max="780" width="13.88671875" bestFit="1" customWidth="1"/>
    <col min="1025" max="1025" width="19.109375" customWidth="1"/>
    <col min="1026" max="1026" width="13.77734375" customWidth="1"/>
    <col min="1027" max="1027" width="15.21875" customWidth="1"/>
    <col min="1028" max="1028" width="20.44140625" customWidth="1"/>
    <col min="1029" max="1029" width="9.44140625" bestFit="1" customWidth="1"/>
    <col min="1030" max="1030" width="11.6640625" bestFit="1" customWidth="1"/>
    <col min="1031" max="1031" width="13.88671875" bestFit="1" customWidth="1"/>
    <col min="1032" max="1035" width="10.44140625" bestFit="1" customWidth="1"/>
    <col min="1036" max="1036" width="13.88671875" bestFit="1" customWidth="1"/>
    <col min="1281" max="1281" width="19.109375" customWidth="1"/>
    <col min="1282" max="1282" width="13.77734375" customWidth="1"/>
    <col min="1283" max="1283" width="15.21875" customWidth="1"/>
    <col min="1284" max="1284" width="20.44140625" customWidth="1"/>
    <col min="1285" max="1285" width="9.44140625" bestFit="1" customWidth="1"/>
    <col min="1286" max="1286" width="11.6640625" bestFit="1" customWidth="1"/>
    <col min="1287" max="1287" width="13.88671875" bestFit="1" customWidth="1"/>
    <col min="1288" max="1291" width="10.44140625" bestFit="1" customWidth="1"/>
    <col min="1292" max="1292" width="13.88671875" bestFit="1" customWidth="1"/>
    <col min="1537" max="1537" width="19.109375" customWidth="1"/>
    <col min="1538" max="1538" width="13.77734375" customWidth="1"/>
    <col min="1539" max="1539" width="15.21875" customWidth="1"/>
    <col min="1540" max="1540" width="20.44140625" customWidth="1"/>
    <col min="1541" max="1541" width="9.44140625" bestFit="1" customWidth="1"/>
    <col min="1542" max="1542" width="11.6640625" bestFit="1" customWidth="1"/>
    <col min="1543" max="1543" width="13.88671875" bestFit="1" customWidth="1"/>
    <col min="1544" max="1547" width="10.44140625" bestFit="1" customWidth="1"/>
    <col min="1548" max="1548" width="13.88671875" bestFit="1" customWidth="1"/>
    <col min="1793" max="1793" width="19.109375" customWidth="1"/>
    <col min="1794" max="1794" width="13.77734375" customWidth="1"/>
    <col min="1795" max="1795" width="15.21875" customWidth="1"/>
    <col min="1796" max="1796" width="20.44140625" customWidth="1"/>
    <col min="1797" max="1797" width="9.44140625" bestFit="1" customWidth="1"/>
    <col min="1798" max="1798" width="11.6640625" bestFit="1" customWidth="1"/>
    <col min="1799" max="1799" width="13.88671875" bestFit="1" customWidth="1"/>
    <col min="1800" max="1803" width="10.44140625" bestFit="1" customWidth="1"/>
    <col min="1804" max="1804" width="13.88671875" bestFit="1" customWidth="1"/>
    <col min="2049" max="2049" width="19.109375" customWidth="1"/>
    <col min="2050" max="2050" width="13.77734375" customWidth="1"/>
    <col min="2051" max="2051" width="15.21875" customWidth="1"/>
    <col min="2052" max="2052" width="20.44140625" customWidth="1"/>
    <col min="2053" max="2053" width="9.44140625" bestFit="1" customWidth="1"/>
    <col min="2054" max="2054" width="11.6640625" bestFit="1" customWidth="1"/>
    <col min="2055" max="2055" width="13.88671875" bestFit="1" customWidth="1"/>
    <col min="2056" max="2059" width="10.44140625" bestFit="1" customWidth="1"/>
    <col min="2060" max="2060" width="13.88671875" bestFit="1" customWidth="1"/>
    <col min="2305" max="2305" width="19.109375" customWidth="1"/>
    <col min="2306" max="2306" width="13.77734375" customWidth="1"/>
    <col min="2307" max="2307" width="15.21875" customWidth="1"/>
    <col min="2308" max="2308" width="20.44140625" customWidth="1"/>
    <col min="2309" max="2309" width="9.44140625" bestFit="1" customWidth="1"/>
    <col min="2310" max="2310" width="11.6640625" bestFit="1" customWidth="1"/>
    <col min="2311" max="2311" width="13.88671875" bestFit="1" customWidth="1"/>
    <col min="2312" max="2315" width="10.44140625" bestFit="1" customWidth="1"/>
    <col min="2316" max="2316" width="13.88671875" bestFit="1" customWidth="1"/>
    <col min="2561" max="2561" width="19.109375" customWidth="1"/>
    <col min="2562" max="2562" width="13.77734375" customWidth="1"/>
    <col min="2563" max="2563" width="15.21875" customWidth="1"/>
    <col min="2564" max="2564" width="20.44140625" customWidth="1"/>
    <col min="2565" max="2565" width="9.44140625" bestFit="1" customWidth="1"/>
    <col min="2566" max="2566" width="11.6640625" bestFit="1" customWidth="1"/>
    <col min="2567" max="2567" width="13.88671875" bestFit="1" customWidth="1"/>
    <col min="2568" max="2571" width="10.44140625" bestFit="1" customWidth="1"/>
    <col min="2572" max="2572" width="13.88671875" bestFit="1" customWidth="1"/>
    <col min="2817" max="2817" width="19.109375" customWidth="1"/>
    <col min="2818" max="2818" width="13.77734375" customWidth="1"/>
    <col min="2819" max="2819" width="15.21875" customWidth="1"/>
    <col min="2820" max="2820" width="20.44140625" customWidth="1"/>
    <col min="2821" max="2821" width="9.44140625" bestFit="1" customWidth="1"/>
    <col min="2822" max="2822" width="11.6640625" bestFit="1" customWidth="1"/>
    <col min="2823" max="2823" width="13.88671875" bestFit="1" customWidth="1"/>
    <col min="2824" max="2827" width="10.44140625" bestFit="1" customWidth="1"/>
    <col min="2828" max="2828" width="13.88671875" bestFit="1" customWidth="1"/>
    <col min="3073" max="3073" width="19.109375" customWidth="1"/>
    <col min="3074" max="3074" width="13.77734375" customWidth="1"/>
    <col min="3075" max="3075" width="15.21875" customWidth="1"/>
    <col min="3076" max="3076" width="20.44140625" customWidth="1"/>
    <col min="3077" max="3077" width="9.44140625" bestFit="1" customWidth="1"/>
    <col min="3078" max="3078" width="11.6640625" bestFit="1" customWidth="1"/>
    <col min="3079" max="3079" width="13.88671875" bestFit="1" customWidth="1"/>
    <col min="3080" max="3083" width="10.44140625" bestFit="1" customWidth="1"/>
    <col min="3084" max="3084" width="13.88671875" bestFit="1" customWidth="1"/>
    <col min="3329" max="3329" width="19.109375" customWidth="1"/>
    <col min="3330" max="3330" width="13.77734375" customWidth="1"/>
    <col min="3331" max="3331" width="15.21875" customWidth="1"/>
    <col min="3332" max="3332" width="20.44140625" customWidth="1"/>
    <col min="3333" max="3333" width="9.44140625" bestFit="1" customWidth="1"/>
    <col min="3334" max="3334" width="11.6640625" bestFit="1" customWidth="1"/>
    <col min="3335" max="3335" width="13.88671875" bestFit="1" customWidth="1"/>
    <col min="3336" max="3339" width="10.44140625" bestFit="1" customWidth="1"/>
    <col min="3340" max="3340" width="13.88671875" bestFit="1" customWidth="1"/>
    <col min="3585" max="3585" width="19.109375" customWidth="1"/>
    <col min="3586" max="3586" width="13.77734375" customWidth="1"/>
    <col min="3587" max="3587" width="15.21875" customWidth="1"/>
    <col min="3588" max="3588" width="20.44140625" customWidth="1"/>
    <col min="3589" max="3589" width="9.44140625" bestFit="1" customWidth="1"/>
    <col min="3590" max="3590" width="11.6640625" bestFit="1" customWidth="1"/>
    <col min="3591" max="3591" width="13.88671875" bestFit="1" customWidth="1"/>
    <col min="3592" max="3595" width="10.44140625" bestFit="1" customWidth="1"/>
    <col min="3596" max="3596" width="13.88671875" bestFit="1" customWidth="1"/>
    <col min="3841" max="3841" width="19.109375" customWidth="1"/>
    <col min="3842" max="3842" width="13.77734375" customWidth="1"/>
    <col min="3843" max="3843" width="15.21875" customWidth="1"/>
    <col min="3844" max="3844" width="20.44140625" customWidth="1"/>
    <col min="3845" max="3845" width="9.44140625" bestFit="1" customWidth="1"/>
    <col min="3846" max="3846" width="11.6640625" bestFit="1" customWidth="1"/>
    <col min="3847" max="3847" width="13.88671875" bestFit="1" customWidth="1"/>
    <col min="3848" max="3851" width="10.44140625" bestFit="1" customWidth="1"/>
    <col min="3852" max="3852" width="13.88671875" bestFit="1" customWidth="1"/>
    <col min="4097" max="4097" width="19.109375" customWidth="1"/>
    <col min="4098" max="4098" width="13.77734375" customWidth="1"/>
    <col min="4099" max="4099" width="15.21875" customWidth="1"/>
    <col min="4100" max="4100" width="20.44140625" customWidth="1"/>
    <col min="4101" max="4101" width="9.44140625" bestFit="1" customWidth="1"/>
    <col min="4102" max="4102" width="11.6640625" bestFit="1" customWidth="1"/>
    <col min="4103" max="4103" width="13.88671875" bestFit="1" customWidth="1"/>
    <col min="4104" max="4107" width="10.44140625" bestFit="1" customWidth="1"/>
    <col min="4108" max="4108" width="13.88671875" bestFit="1" customWidth="1"/>
    <col min="4353" max="4353" width="19.109375" customWidth="1"/>
    <col min="4354" max="4354" width="13.77734375" customWidth="1"/>
    <col min="4355" max="4355" width="15.21875" customWidth="1"/>
    <col min="4356" max="4356" width="20.44140625" customWidth="1"/>
    <col min="4357" max="4357" width="9.44140625" bestFit="1" customWidth="1"/>
    <col min="4358" max="4358" width="11.6640625" bestFit="1" customWidth="1"/>
    <col min="4359" max="4359" width="13.88671875" bestFit="1" customWidth="1"/>
    <col min="4360" max="4363" width="10.44140625" bestFit="1" customWidth="1"/>
    <col min="4364" max="4364" width="13.88671875" bestFit="1" customWidth="1"/>
    <col min="4609" max="4609" width="19.109375" customWidth="1"/>
    <col min="4610" max="4610" width="13.77734375" customWidth="1"/>
    <col min="4611" max="4611" width="15.21875" customWidth="1"/>
    <col min="4612" max="4612" width="20.44140625" customWidth="1"/>
    <col min="4613" max="4613" width="9.44140625" bestFit="1" customWidth="1"/>
    <col min="4614" max="4614" width="11.6640625" bestFit="1" customWidth="1"/>
    <col min="4615" max="4615" width="13.88671875" bestFit="1" customWidth="1"/>
    <col min="4616" max="4619" width="10.44140625" bestFit="1" customWidth="1"/>
    <col min="4620" max="4620" width="13.88671875" bestFit="1" customWidth="1"/>
    <col min="4865" max="4865" width="19.109375" customWidth="1"/>
    <col min="4866" max="4866" width="13.77734375" customWidth="1"/>
    <col min="4867" max="4867" width="15.21875" customWidth="1"/>
    <col min="4868" max="4868" width="20.44140625" customWidth="1"/>
    <col min="4869" max="4869" width="9.44140625" bestFit="1" customWidth="1"/>
    <col min="4870" max="4870" width="11.6640625" bestFit="1" customWidth="1"/>
    <col min="4871" max="4871" width="13.88671875" bestFit="1" customWidth="1"/>
    <col min="4872" max="4875" width="10.44140625" bestFit="1" customWidth="1"/>
    <col min="4876" max="4876" width="13.88671875" bestFit="1" customWidth="1"/>
    <col min="5121" max="5121" width="19.109375" customWidth="1"/>
    <col min="5122" max="5122" width="13.77734375" customWidth="1"/>
    <col min="5123" max="5123" width="15.21875" customWidth="1"/>
    <col min="5124" max="5124" width="20.44140625" customWidth="1"/>
    <col min="5125" max="5125" width="9.44140625" bestFit="1" customWidth="1"/>
    <col min="5126" max="5126" width="11.6640625" bestFit="1" customWidth="1"/>
    <col min="5127" max="5127" width="13.88671875" bestFit="1" customWidth="1"/>
    <col min="5128" max="5131" width="10.44140625" bestFit="1" customWidth="1"/>
    <col min="5132" max="5132" width="13.88671875" bestFit="1" customWidth="1"/>
    <col min="5377" max="5377" width="19.109375" customWidth="1"/>
    <col min="5378" max="5378" width="13.77734375" customWidth="1"/>
    <col min="5379" max="5379" width="15.21875" customWidth="1"/>
    <col min="5380" max="5380" width="20.44140625" customWidth="1"/>
    <col min="5381" max="5381" width="9.44140625" bestFit="1" customWidth="1"/>
    <col min="5382" max="5382" width="11.6640625" bestFit="1" customWidth="1"/>
    <col min="5383" max="5383" width="13.88671875" bestFit="1" customWidth="1"/>
    <col min="5384" max="5387" width="10.44140625" bestFit="1" customWidth="1"/>
    <col min="5388" max="5388" width="13.88671875" bestFit="1" customWidth="1"/>
    <col min="5633" max="5633" width="19.109375" customWidth="1"/>
    <col min="5634" max="5634" width="13.77734375" customWidth="1"/>
    <col min="5635" max="5635" width="15.21875" customWidth="1"/>
    <col min="5636" max="5636" width="20.44140625" customWidth="1"/>
    <col min="5637" max="5637" width="9.44140625" bestFit="1" customWidth="1"/>
    <col min="5638" max="5638" width="11.6640625" bestFit="1" customWidth="1"/>
    <col min="5639" max="5639" width="13.88671875" bestFit="1" customWidth="1"/>
    <col min="5640" max="5643" width="10.44140625" bestFit="1" customWidth="1"/>
    <col min="5644" max="5644" width="13.88671875" bestFit="1" customWidth="1"/>
    <col min="5889" max="5889" width="19.109375" customWidth="1"/>
    <col min="5890" max="5890" width="13.77734375" customWidth="1"/>
    <col min="5891" max="5891" width="15.21875" customWidth="1"/>
    <col min="5892" max="5892" width="20.44140625" customWidth="1"/>
    <col min="5893" max="5893" width="9.44140625" bestFit="1" customWidth="1"/>
    <col min="5894" max="5894" width="11.6640625" bestFit="1" customWidth="1"/>
    <col min="5895" max="5895" width="13.88671875" bestFit="1" customWidth="1"/>
    <col min="5896" max="5899" width="10.44140625" bestFit="1" customWidth="1"/>
    <col min="5900" max="5900" width="13.88671875" bestFit="1" customWidth="1"/>
    <col min="6145" max="6145" width="19.109375" customWidth="1"/>
    <col min="6146" max="6146" width="13.77734375" customWidth="1"/>
    <col min="6147" max="6147" width="15.21875" customWidth="1"/>
    <col min="6148" max="6148" width="20.44140625" customWidth="1"/>
    <col min="6149" max="6149" width="9.44140625" bestFit="1" customWidth="1"/>
    <col min="6150" max="6150" width="11.6640625" bestFit="1" customWidth="1"/>
    <col min="6151" max="6151" width="13.88671875" bestFit="1" customWidth="1"/>
    <col min="6152" max="6155" width="10.44140625" bestFit="1" customWidth="1"/>
    <col min="6156" max="6156" width="13.88671875" bestFit="1" customWidth="1"/>
    <col min="6401" max="6401" width="19.109375" customWidth="1"/>
    <col min="6402" max="6402" width="13.77734375" customWidth="1"/>
    <col min="6403" max="6403" width="15.21875" customWidth="1"/>
    <col min="6404" max="6404" width="20.44140625" customWidth="1"/>
    <col min="6405" max="6405" width="9.44140625" bestFit="1" customWidth="1"/>
    <col min="6406" max="6406" width="11.6640625" bestFit="1" customWidth="1"/>
    <col min="6407" max="6407" width="13.88671875" bestFit="1" customWidth="1"/>
    <col min="6408" max="6411" width="10.44140625" bestFit="1" customWidth="1"/>
    <col min="6412" max="6412" width="13.88671875" bestFit="1" customWidth="1"/>
    <col min="6657" max="6657" width="19.109375" customWidth="1"/>
    <col min="6658" max="6658" width="13.77734375" customWidth="1"/>
    <col min="6659" max="6659" width="15.21875" customWidth="1"/>
    <col min="6660" max="6660" width="20.44140625" customWidth="1"/>
    <col min="6661" max="6661" width="9.44140625" bestFit="1" customWidth="1"/>
    <col min="6662" max="6662" width="11.6640625" bestFit="1" customWidth="1"/>
    <col min="6663" max="6663" width="13.88671875" bestFit="1" customWidth="1"/>
    <col min="6664" max="6667" width="10.44140625" bestFit="1" customWidth="1"/>
    <col min="6668" max="6668" width="13.88671875" bestFit="1" customWidth="1"/>
    <col min="6913" max="6913" width="19.109375" customWidth="1"/>
    <col min="6914" max="6914" width="13.77734375" customWidth="1"/>
    <col min="6915" max="6915" width="15.21875" customWidth="1"/>
    <col min="6916" max="6916" width="20.44140625" customWidth="1"/>
    <col min="6917" max="6917" width="9.44140625" bestFit="1" customWidth="1"/>
    <col min="6918" max="6918" width="11.6640625" bestFit="1" customWidth="1"/>
    <col min="6919" max="6919" width="13.88671875" bestFit="1" customWidth="1"/>
    <col min="6920" max="6923" width="10.44140625" bestFit="1" customWidth="1"/>
    <col min="6924" max="6924" width="13.88671875" bestFit="1" customWidth="1"/>
    <col min="7169" max="7169" width="19.109375" customWidth="1"/>
    <col min="7170" max="7170" width="13.77734375" customWidth="1"/>
    <col min="7171" max="7171" width="15.21875" customWidth="1"/>
    <col min="7172" max="7172" width="20.44140625" customWidth="1"/>
    <col min="7173" max="7173" width="9.44140625" bestFit="1" customWidth="1"/>
    <col min="7174" max="7174" width="11.6640625" bestFit="1" customWidth="1"/>
    <col min="7175" max="7175" width="13.88671875" bestFit="1" customWidth="1"/>
    <col min="7176" max="7179" width="10.44140625" bestFit="1" customWidth="1"/>
    <col min="7180" max="7180" width="13.88671875" bestFit="1" customWidth="1"/>
    <col min="7425" max="7425" width="19.109375" customWidth="1"/>
    <col min="7426" max="7426" width="13.77734375" customWidth="1"/>
    <col min="7427" max="7427" width="15.21875" customWidth="1"/>
    <col min="7428" max="7428" width="20.44140625" customWidth="1"/>
    <col min="7429" max="7429" width="9.44140625" bestFit="1" customWidth="1"/>
    <col min="7430" max="7430" width="11.6640625" bestFit="1" customWidth="1"/>
    <col min="7431" max="7431" width="13.88671875" bestFit="1" customWidth="1"/>
    <col min="7432" max="7435" width="10.44140625" bestFit="1" customWidth="1"/>
    <col min="7436" max="7436" width="13.88671875" bestFit="1" customWidth="1"/>
    <col min="7681" max="7681" width="19.109375" customWidth="1"/>
    <col min="7682" max="7682" width="13.77734375" customWidth="1"/>
    <col min="7683" max="7683" width="15.21875" customWidth="1"/>
    <col min="7684" max="7684" width="20.44140625" customWidth="1"/>
    <col min="7685" max="7685" width="9.44140625" bestFit="1" customWidth="1"/>
    <col min="7686" max="7686" width="11.6640625" bestFit="1" customWidth="1"/>
    <col min="7687" max="7687" width="13.88671875" bestFit="1" customWidth="1"/>
    <col min="7688" max="7691" width="10.44140625" bestFit="1" customWidth="1"/>
    <col min="7692" max="7692" width="13.88671875" bestFit="1" customWidth="1"/>
    <col min="7937" max="7937" width="19.109375" customWidth="1"/>
    <col min="7938" max="7938" width="13.77734375" customWidth="1"/>
    <col min="7939" max="7939" width="15.21875" customWidth="1"/>
    <col min="7940" max="7940" width="20.44140625" customWidth="1"/>
    <col min="7941" max="7941" width="9.44140625" bestFit="1" customWidth="1"/>
    <col min="7942" max="7942" width="11.6640625" bestFit="1" customWidth="1"/>
    <col min="7943" max="7943" width="13.88671875" bestFit="1" customWidth="1"/>
    <col min="7944" max="7947" width="10.44140625" bestFit="1" customWidth="1"/>
    <col min="7948" max="7948" width="13.88671875" bestFit="1" customWidth="1"/>
    <col min="8193" max="8193" width="19.109375" customWidth="1"/>
    <col min="8194" max="8194" width="13.77734375" customWidth="1"/>
    <col min="8195" max="8195" width="15.21875" customWidth="1"/>
    <col min="8196" max="8196" width="20.44140625" customWidth="1"/>
    <col min="8197" max="8197" width="9.44140625" bestFit="1" customWidth="1"/>
    <col min="8198" max="8198" width="11.6640625" bestFit="1" customWidth="1"/>
    <col min="8199" max="8199" width="13.88671875" bestFit="1" customWidth="1"/>
    <col min="8200" max="8203" width="10.44140625" bestFit="1" customWidth="1"/>
    <col min="8204" max="8204" width="13.88671875" bestFit="1" customWidth="1"/>
    <col min="8449" max="8449" width="19.109375" customWidth="1"/>
    <col min="8450" max="8450" width="13.77734375" customWidth="1"/>
    <col min="8451" max="8451" width="15.21875" customWidth="1"/>
    <col min="8452" max="8452" width="20.44140625" customWidth="1"/>
    <col min="8453" max="8453" width="9.44140625" bestFit="1" customWidth="1"/>
    <col min="8454" max="8454" width="11.6640625" bestFit="1" customWidth="1"/>
    <col min="8455" max="8455" width="13.88671875" bestFit="1" customWidth="1"/>
    <col min="8456" max="8459" width="10.44140625" bestFit="1" customWidth="1"/>
    <col min="8460" max="8460" width="13.88671875" bestFit="1" customWidth="1"/>
    <col min="8705" max="8705" width="19.109375" customWidth="1"/>
    <col min="8706" max="8706" width="13.77734375" customWidth="1"/>
    <col min="8707" max="8707" width="15.21875" customWidth="1"/>
    <col min="8708" max="8708" width="20.44140625" customWidth="1"/>
    <col min="8709" max="8709" width="9.44140625" bestFit="1" customWidth="1"/>
    <col min="8710" max="8710" width="11.6640625" bestFit="1" customWidth="1"/>
    <col min="8711" max="8711" width="13.88671875" bestFit="1" customWidth="1"/>
    <col min="8712" max="8715" width="10.44140625" bestFit="1" customWidth="1"/>
    <col min="8716" max="8716" width="13.88671875" bestFit="1" customWidth="1"/>
    <col min="8961" max="8961" width="19.109375" customWidth="1"/>
    <col min="8962" max="8962" width="13.77734375" customWidth="1"/>
    <col min="8963" max="8963" width="15.21875" customWidth="1"/>
    <col min="8964" max="8964" width="20.44140625" customWidth="1"/>
    <col min="8965" max="8965" width="9.44140625" bestFit="1" customWidth="1"/>
    <col min="8966" max="8966" width="11.6640625" bestFit="1" customWidth="1"/>
    <col min="8967" max="8967" width="13.88671875" bestFit="1" customWidth="1"/>
    <col min="8968" max="8971" width="10.44140625" bestFit="1" customWidth="1"/>
    <col min="8972" max="8972" width="13.88671875" bestFit="1" customWidth="1"/>
    <col min="9217" max="9217" width="19.109375" customWidth="1"/>
    <col min="9218" max="9218" width="13.77734375" customWidth="1"/>
    <col min="9219" max="9219" width="15.21875" customWidth="1"/>
    <col min="9220" max="9220" width="20.44140625" customWidth="1"/>
    <col min="9221" max="9221" width="9.44140625" bestFit="1" customWidth="1"/>
    <col min="9222" max="9222" width="11.6640625" bestFit="1" customWidth="1"/>
    <col min="9223" max="9223" width="13.88671875" bestFit="1" customWidth="1"/>
    <col min="9224" max="9227" width="10.44140625" bestFit="1" customWidth="1"/>
    <col min="9228" max="9228" width="13.88671875" bestFit="1" customWidth="1"/>
    <col min="9473" max="9473" width="19.109375" customWidth="1"/>
    <col min="9474" max="9474" width="13.77734375" customWidth="1"/>
    <col min="9475" max="9475" width="15.21875" customWidth="1"/>
    <col min="9476" max="9476" width="20.44140625" customWidth="1"/>
    <col min="9477" max="9477" width="9.44140625" bestFit="1" customWidth="1"/>
    <col min="9478" max="9478" width="11.6640625" bestFit="1" customWidth="1"/>
    <col min="9479" max="9479" width="13.88671875" bestFit="1" customWidth="1"/>
    <col min="9480" max="9483" width="10.44140625" bestFit="1" customWidth="1"/>
    <col min="9484" max="9484" width="13.88671875" bestFit="1" customWidth="1"/>
    <col min="9729" max="9729" width="19.109375" customWidth="1"/>
    <col min="9730" max="9730" width="13.77734375" customWidth="1"/>
    <col min="9731" max="9731" width="15.21875" customWidth="1"/>
    <col min="9732" max="9732" width="20.44140625" customWidth="1"/>
    <col min="9733" max="9733" width="9.44140625" bestFit="1" customWidth="1"/>
    <col min="9734" max="9734" width="11.6640625" bestFit="1" customWidth="1"/>
    <col min="9735" max="9735" width="13.88671875" bestFit="1" customWidth="1"/>
    <col min="9736" max="9739" width="10.44140625" bestFit="1" customWidth="1"/>
    <col min="9740" max="9740" width="13.88671875" bestFit="1" customWidth="1"/>
    <col min="9985" max="9985" width="19.109375" customWidth="1"/>
    <col min="9986" max="9986" width="13.77734375" customWidth="1"/>
    <col min="9987" max="9987" width="15.21875" customWidth="1"/>
    <col min="9988" max="9988" width="20.44140625" customWidth="1"/>
    <col min="9989" max="9989" width="9.44140625" bestFit="1" customWidth="1"/>
    <col min="9990" max="9990" width="11.6640625" bestFit="1" customWidth="1"/>
    <col min="9991" max="9991" width="13.88671875" bestFit="1" customWidth="1"/>
    <col min="9992" max="9995" width="10.44140625" bestFit="1" customWidth="1"/>
    <col min="9996" max="9996" width="13.88671875" bestFit="1" customWidth="1"/>
    <col min="10241" max="10241" width="19.109375" customWidth="1"/>
    <col min="10242" max="10242" width="13.77734375" customWidth="1"/>
    <col min="10243" max="10243" width="15.21875" customWidth="1"/>
    <col min="10244" max="10244" width="20.44140625" customWidth="1"/>
    <col min="10245" max="10245" width="9.44140625" bestFit="1" customWidth="1"/>
    <col min="10246" max="10246" width="11.6640625" bestFit="1" customWidth="1"/>
    <col min="10247" max="10247" width="13.88671875" bestFit="1" customWidth="1"/>
    <col min="10248" max="10251" width="10.44140625" bestFit="1" customWidth="1"/>
    <col min="10252" max="10252" width="13.88671875" bestFit="1" customWidth="1"/>
    <col min="10497" max="10497" width="19.109375" customWidth="1"/>
    <col min="10498" max="10498" width="13.77734375" customWidth="1"/>
    <col min="10499" max="10499" width="15.21875" customWidth="1"/>
    <col min="10500" max="10500" width="20.44140625" customWidth="1"/>
    <col min="10501" max="10501" width="9.44140625" bestFit="1" customWidth="1"/>
    <col min="10502" max="10502" width="11.6640625" bestFit="1" customWidth="1"/>
    <col min="10503" max="10503" width="13.88671875" bestFit="1" customWidth="1"/>
    <col min="10504" max="10507" width="10.44140625" bestFit="1" customWidth="1"/>
    <col min="10508" max="10508" width="13.88671875" bestFit="1" customWidth="1"/>
    <col min="10753" max="10753" width="19.109375" customWidth="1"/>
    <col min="10754" max="10754" width="13.77734375" customWidth="1"/>
    <col min="10755" max="10755" width="15.21875" customWidth="1"/>
    <col min="10756" max="10756" width="20.44140625" customWidth="1"/>
    <col min="10757" max="10757" width="9.44140625" bestFit="1" customWidth="1"/>
    <col min="10758" max="10758" width="11.6640625" bestFit="1" customWidth="1"/>
    <col min="10759" max="10759" width="13.88671875" bestFit="1" customWidth="1"/>
    <col min="10760" max="10763" width="10.44140625" bestFit="1" customWidth="1"/>
    <col min="10764" max="10764" width="13.88671875" bestFit="1" customWidth="1"/>
    <col min="11009" max="11009" width="19.109375" customWidth="1"/>
    <col min="11010" max="11010" width="13.77734375" customWidth="1"/>
    <col min="11011" max="11011" width="15.21875" customWidth="1"/>
    <col min="11012" max="11012" width="20.44140625" customWidth="1"/>
    <col min="11013" max="11013" width="9.44140625" bestFit="1" customWidth="1"/>
    <col min="11014" max="11014" width="11.6640625" bestFit="1" customWidth="1"/>
    <col min="11015" max="11015" width="13.88671875" bestFit="1" customWidth="1"/>
    <col min="11016" max="11019" width="10.44140625" bestFit="1" customWidth="1"/>
    <col min="11020" max="11020" width="13.88671875" bestFit="1" customWidth="1"/>
    <col min="11265" max="11265" width="19.109375" customWidth="1"/>
    <col min="11266" max="11266" width="13.77734375" customWidth="1"/>
    <col min="11267" max="11267" width="15.21875" customWidth="1"/>
    <col min="11268" max="11268" width="20.44140625" customWidth="1"/>
    <col min="11269" max="11269" width="9.44140625" bestFit="1" customWidth="1"/>
    <col min="11270" max="11270" width="11.6640625" bestFit="1" customWidth="1"/>
    <col min="11271" max="11271" width="13.88671875" bestFit="1" customWidth="1"/>
    <col min="11272" max="11275" width="10.44140625" bestFit="1" customWidth="1"/>
    <col min="11276" max="11276" width="13.88671875" bestFit="1" customWidth="1"/>
    <col min="11521" max="11521" width="19.109375" customWidth="1"/>
    <col min="11522" max="11522" width="13.77734375" customWidth="1"/>
    <col min="11523" max="11523" width="15.21875" customWidth="1"/>
    <col min="11524" max="11524" width="20.44140625" customWidth="1"/>
    <col min="11525" max="11525" width="9.44140625" bestFit="1" customWidth="1"/>
    <col min="11526" max="11526" width="11.6640625" bestFit="1" customWidth="1"/>
    <col min="11527" max="11527" width="13.88671875" bestFit="1" customWidth="1"/>
    <col min="11528" max="11531" width="10.44140625" bestFit="1" customWidth="1"/>
    <col min="11532" max="11532" width="13.88671875" bestFit="1" customWidth="1"/>
    <col min="11777" max="11777" width="19.109375" customWidth="1"/>
    <col min="11778" max="11778" width="13.77734375" customWidth="1"/>
    <col min="11779" max="11779" width="15.21875" customWidth="1"/>
    <col min="11780" max="11780" width="20.44140625" customWidth="1"/>
    <col min="11781" max="11781" width="9.44140625" bestFit="1" customWidth="1"/>
    <col min="11782" max="11782" width="11.6640625" bestFit="1" customWidth="1"/>
    <col min="11783" max="11783" width="13.88671875" bestFit="1" customWidth="1"/>
    <col min="11784" max="11787" width="10.44140625" bestFit="1" customWidth="1"/>
    <col min="11788" max="11788" width="13.88671875" bestFit="1" customWidth="1"/>
    <col min="12033" max="12033" width="19.109375" customWidth="1"/>
    <col min="12034" max="12034" width="13.77734375" customWidth="1"/>
    <col min="12035" max="12035" width="15.21875" customWidth="1"/>
    <col min="12036" max="12036" width="20.44140625" customWidth="1"/>
    <col min="12037" max="12037" width="9.44140625" bestFit="1" customWidth="1"/>
    <col min="12038" max="12038" width="11.6640625" bestFit="1" customWidth="1"/>
    <col min="12039" max="12039" width="13.88671875" bestFit="1" customWidth="1"/>
    <col min="12040" max="12043" width="10.44140625" bestFit="1" customWidth="1"/>
    <col min="12044" max="12044" width="13.88671875" bestFit="1" customWidth="1"/>
    <col min="12289" max="12289" width="19.109375" customWidth="1"/>
    <col min="12290" max="12290" width="13.77734375" customWidth="1"/>
    <col min="12291" max="12291" width="15.21875" customWidth="1"/>
    <col min="12292" max="12292" width="20.44140625" customWidth="1"/>
    <col min="12293" max="12293" width="9.44140625" bestFit="1" customWidth="1"/>
    <col min="12294" max="12294" width="11.6640625" bestFit="1" customWidth="1"/>
    <col min="12295" max="12295" width="13.88671875" bestFit="1" customWidth="1"/>
    <col min="12296" max="12299" width="10.44140625" bestFit="1" customWidth="1"/>
    <col min="12300" max="12300" width="13.88671875" bestFit="1" customWidth="1"/>
    <col min="12545" max="12545" width="19.109375" customWidth="1"/>
    <col min="12546" max="12546" width="13.77734375" customWidth="1"/>
    <col min="12547" max="12547" width="15.21875" customWidth="1"/>
    <col min="12548" max="12548" width="20.44140625" customWidth="1"/>
    <col min="12549" max="12549" width="9.44140625" bestFit="1" customWidth="1"/>
    <col min="12550" max="12550" width="11.6640625" bestFit="1" customWidth="1"/>
    <col min="12551" max="12551" width="13.88671875" bestFit="1" customWidth="1"/>
    <col min="12552" max="12555" width="10.44140625" bestFit="1" customWidth="1"/>
    <col min="12556" max="12556" width="13.88671875" bestFit="1" customWidth="1"/>
    <col min="12801" max="12801" width="19.109375" customWidth="1"/>
    <col min="12802" max="12802" width="13.77734375" customWidth="1"/>
    <col min="12803" max="12803" width="15.21875" customWidth="1"/>
    <col min="12804" max="12804" width="20.44140625" customWidth="1"/>
    <col min="12805" max="12805" width="9.44140625" bestFit="1" customWidth="1"/>
    <col min="12806" max="12806" width="11.6640625" bestFit="1" customWidth="1"/>
    <col min="12807" max="12807" width="13.88671875" bestFit="1" customWidth="1"/>
    <col min="12808" max="12811" width="10.44140625" bestFit="1" customWidth="1"/>
    <col min="12812" max="12812" width="13.88671875" bestFit="1" customWidth="1"/>
    <col min="13057" max="13057" width="19.109375" customWidth="1"/>
    <col min="13058" max="13058" width="13.77734375" customWidth="1"/>
    <col min="13059" max="13059" width="15.21875" customWidth="1"/>
    <col min="13060" max="13060" width="20.44140625" customWidth="1"/>
    <col min="13061" max="13061" width="9.44140625" bestFit="1" customWidth="1"/>
    <col min="13062" max="13062" width="11.6640625" bestFit="1" customWidth="1"/>
    <col min="13063" max="13063" width="13.88671875" bestFit="1" customWidth="1"/>
    <col min="13064" max="13067" width="10.44140625" bestFit="1" customWidth="1"/>
    <col min="13068" max="13068" width="13.88671875" bestFit="1" customWidth="1"/>
    <col min="13313" max="13313" width="19.109375" customWidth="1"/>
    <col min="13314" max="13314" width="13.77734375" customWidth="1"/>
    <col min="13315" max="13315" width="15.21875" customWidth="1"/>
    <col min="13316" max="13316" width="20.44140625" customWidth="1"/>
    <col min="13317" max="13317" width="9.44140625" bestFit="1" customWidth="1"/>
    <col min="13318" max="13318" width="11.6640625" bestFit="1" customWidth="1"/>
    <col min="13319" max="13319" width="13.88671875" bestFit="1" customWidth="1"/>
    <col min="13320" max="13323" width="10.44140625" bestFit="1" customWidth="1"/>
    <col min="13324" max="13324" width="13.88671875" bestFit="1" customWidth="1"/>
    <col min="13569" max="13569" width="19.109375" customWidth="1"/>
    <col min="13570" max="13570" width="13.77734375" customWidth="1"/>
    <col min="13571" max="13571" width="15.21875" customWidth="1"/>
    <col min="13572" max="13572" width="20.44140625" customWidth="1"/>
    <col min="13573" max="13573" width="9.44140625" bestFit="1" customWidth="1"/>
    <col min="13574" max="13574" width="11.6640625" bestFit="1" customWidth="1"/>
    <col min="13575" max="13575" width="13.88671875" bestFit="1" customWidth="1"/>
    <col min="13576" max="13579" width="10.44140625" bestFit="1" customWidth="1"/>
    <col min="13580" max="13580" width="13.88671875" bestFit="1" customWidth="1"/>
    <col min="13825" max="13825" width="19.109375" customWidth="1"/>
    <col min="13826" max="13826" width="13.77734375" customWidth="1"/>
    <col min="13827" max="13827" width="15.21875" customWidth="1"/>
    <col min="13828" max="13828" width="20.44140625" customWidth="1"/>
    <col min="13829" max="13829" width="9.44140625" bestFit="1" customWidth="1"/>
    <col min="13830" max="13830" width="11.6640625" bestFit="1" customWidth="1"/>
    <col min="13831" max="13831" width="13.88671875" bestFit="1" customWidth="1"/>
    <col min="13832" max="13835" width="10.44140625" bestFit="1" customWidth="1"/>
    <col min="13836" max="13836" width="13.88671875" bestFit="1" customWidth="1"/>
    <col min="14081" max="14081" width="19.109375" customWidth="1"/>
    <col min="14082" max="14082" width="13.77734375" customWidth="1"/>
    <col min="14083" max="14083" width="15.21875" customWidth="1"/>
    <col min="14084" max="14084" width="20.44140625" customWidth="1"/>
    <col min="14085" max="14085" width="9.44140625" bestFit="1" customWidth="1"/>
    <col min="14086" max="14086" width="11.6640625" bestFit="1" customWidth="1"/>
    <col min="14087" max="14087" width="13.88671875" bestFit="1" customWidth="1"/>
    <col min="14088" max="14091" width="10.44140625" bestFit="1" customWidth="1"/>
    <col min="14092" max="14092" width="13.88671875" bestFit="1" customWidth="1"/>
    <col min="14337" max="14337" width="19.109375" customWidth="1"/>
    <col min="14338" max="14338" width="13.77734375" customWidth="1"/>
    <col min="14339" max="14339" width="15.21875" customWidth="1"/>
    <col min="14340" max="14340" width="20.44140625" customWidth="1"/>
    <col min="14341" max="14341" width="9.44140625" bestFit="1" customWidth="1"/>
    <col min="14342" max="14342" width="11.6640625" bestFit="1" customWidth="1"/>
    <col min="14343" max="14343" width="13.88671875" bestFit="1" customWidth="1"/>
    <col min="14344" max="14347" width="10.44140625" bestFit="1" customWidth="1"/>
    <col min="14348" max="14348" width="13.88671875" bestFit="1" customWidth="1"/>
    <col min="14593" max="14593" width="19.109375" customWidth="1"/>
    <col min="14594" max="14594" width="13.77734375" customWidth="1"/>
    <col min="14595" max="14595" width="15.21875" customWidth="1"/>
    <col min="14596" max="14596" width="20.44140625" customWidth="1"/>
    <col min="14597" max="14597" width="9.44140625" bestFit="1" customWidth="1"/>
    <col min="14598" max="14598" width="11.6640625" bestFit="1" customWidth="1"/>
    <col min="14599" max="14599" width="13.88671875" bestFit="1" customWidth="1"/>
    <col min="14600" max="14603" width="10.44140625" bestFit="1" customWidth="1"/>
    <col min="14604" max="14604" width="13.88671875" bestFit="1" customWidth="1"/>
    <col min="14849" max="14849" width="19.109375" customWidth="1"/>
    <col min="14850" max="14850" width="13.77734375" customWidth="1"/>
    <col min="14851" max="14851" width="15.21875" customWidth="1"/>
    <col min="14852" max="14852" width="20.44140625" customWidth="1"/>
    <col min="14853" max="14853" width="9.44140625" bestFit="1" customWidth="1"/>
    <col min="14854" max="14854" width="11.6640625" bestFit="1" customWidth="1"/>
    <col min="14855" max="14855" width="13.88671875" bestFit="1" customWidth="1"/>
    <col min="14856" max="14859" width="10.44140625" bestFit="1" customWidth="1"/>
    <col min="14860" max="14860" width="13.88671875" bestFit="1" customWidth="1"/>
    <col min="15105" max="15105" width="19.109375" customWidth="1"/>
    <col min="15106" max="15106" width="13.77734375" customWidth="1"/>
    <col min="15107" max="15107" width="15.21875" customWidth="1"/>
    <col min="15108" max="15108" width="20.44140625" customWidth="1"/>
    <col min="15109" max="15109" width="9.44140625" bestFit="1" customWidth="1"/>
    <col min="15110" max="15110" width="11.6640625" bestFit="1" customWidth="1"/>
    <col min="15111" max="15111" width="13.88671875" bestFit="1" customWidth="1"/>
    <col min="15112" max="15115" width="10.44140625" bestFit="1" customWidth="1"/>
    <col min="15116" max="15116" width="13.88671875" bestFit="1" customWidth="1"/>
    <col min="15361" max="15361" width="19.109375" customWidth="1"/>
    <col min="15362" max="15362" width="13.77734375" customWidth="1"/>
    <col min="15363" max="15363" width="15.21875" customWidth="1"/>
    <col min="15364" max="15364" width="20.44140625" customWidth="1"/>
    <col min="15365" max="15365" width="9.44140625" bestFit="1" customWidth="1"/>
    <col min="15366" max="15366" width="11.6640625" bestFit="1" customWidth="1"/>
    <col min="15367" max="15367" width="13.88671875" bestFit="1" customWidth="1"/>
    <col min="15368" max="15371" width="10.44140625" bestFit="1" customWidth="1"/>
    <col min="15372" max="15372" width="13.88671875" bestFit="1" customWidth="1"/>
    <col min="15617" max="15617" width="19.109375" customWidth="1"/>
    <col min="15618" max="15618" width="13.77734375" customWidth="1"/>
    <col min="15619" max="15619" width="15.21875" customWidth="1"/>
    <col min="15620" max="15620" width="20.44140625" customWidth="1"/>
    <col min="15621" max="15621" width="9.44140625" bestFit="1" customWidth="1"/>
    <col min="15622" max="15622" width="11.6640625" bestFit="1" customWidth="1"/>
    <col min="15623" max="15623" width="13.88671875" bestFit="1" customWidth="1"/>
    <col min="15624" max="15627" width="10.44140625" bestFit="1" customWidth="1"/>
    <col min="15628" max="15628" width="13.88671875" bestFit="1" customWidth="1"/>
    <col min="15873" max="15873" width="19.109375" customWidth="1"/>
    <col min="15874" max="15874" width="13.77734375" customWidth="1"/>
    <col min="15875" max="15875" width="15.21875" customWidth="1"/>
    <col min="15876" max="15876" width="20.44140625" customWidth="1"/>
    <col min="15877" max="15877" width="9.44140625" bestFit="1" customWidth="1"/>
    <col min="15878" max="15878" width="11.6640625" bestFit="1" customWidth="1"/>
    <col min="15879" max="15879" width="13.88671875" bestFit="1" customWidth="1"/>
    <col min="15880" max="15883" width="10.44140625" bestFit="1" customWidth="1"/>
    <col min="15884" max="15884" width="13.88671875" bestFit="1" customWidth="1"/>
    <col min="16129" max="16129" width="19.109375" customWidth="1"/>
    <col min="16130" max="16130" width="13.77734375" customWidth="1"/>
    <col min="16131" max="16131" width="15.21875" customWidth="1"/>
    <col min="16132" max="16132" width="20.44140625" customWidth="1"/>
    <col min="16133" max="16133" width="9.44140625" bestFit="1" customWidth="1"/>
    <col min="16134" max="16134" width="11.6640625" bestFit="1" customWidth="1"/>
    <col min="16135" max="16135" width="13.88671875" bestFit="1" customWidth="1"/>
    <col min="16136" max="16139" width="10.44140625" bestFit="1" customWidth="1"/>
    <col min="16140" max="16140" width="13.88671875" bestFit="1" customWidth="1"/>
  </cols>
  <sheetData>
    <row r="1" spans="1:13" ht="33" customHeight="1">
      <c r="A1" s="125" t="s">
        <v>359</v>
      </c>
      <c r="B1" s="125"/>
      <c r="C1" s="126" t="s">
        <v>360</v>
      </c>
      <c r="D1" s="127"/>
      <c r="E1" s="127"/>
      <c r="F1" s="127"/>
      <c r="G1" s="127"/>
      <c r="H1" s="127"/>
      <c r="I1" s="127"/>
      <c r="J1" s="127"/>
      <c r="K1" s="127"/>
      <c r="L1" s="127"/>
      <c r="M1" s="127"/>
    </row>
    <row r="2" spans="1:13" ht="14.25" customHeight="1">
      <c r="A2" s="128" t="s">
        <v>2</v>
      </c>
      <c r="B2" s="128"/>
      <c r="C2" s="6" t="s">
        <v>361</v>
      </c>
      <c r="D2" s="6">
        <v>42504</v>
      </c>
      <c r="E2" s="6"/>
      <c r="F2" s="6"/>
      <c r="G2" s="6"/>
      <c r="H2" s="6"/>
      <c r="I2" s="6"/>
      <c r="J2" s="6"/>
      <c r="K2" s="6"/>
      <c r="L2" s="6"/>
      <c r="M2" s="129" t="s">
        <v>19</v>
      </c>
    </row>
    <row r="3" spans="1:13">
      <c r="A3" s="128" t="s">
        <v>20</v>
      </c>
      <c r="B3" s="128"/>
      <c r="C3" s="11" t="s">
        <v>26</v>
      </c>
      <c r="D3" s="52" t="s">
        <v>26</v>
      </c>
      <c r="E3" s="11"/>
      <c r="F3" s="52"/>
      <c r="G3" s="52"/>
      <c r="H3" s="52"/>
      <c r="I3" s="52"/>
      <c r="J3" s="52"/>
      <c r="K3" s="52"/>
      <c r="L3" s="52"/>
      <c r="M3" s="129"/>
    </row>
    <row r="4" spans="1:13" ht="14.25" customHeight="1">
      <c r="A4" s="128" t="s">
        <v>29</v>
      </c>
      <c r="B4" s="128"/>
      <c r="C4" s="124" t="s">
        <v>362</v>
      </c>
      <c r="D4" s="124" t="s">
        <v>317</v>
      </c>
      <c r="E4" s="124"/>
      <c r="F4" s="124"/>
      <c r="G4" s="124"/>
      <c r="H4" s="124"/>
      <c r="I4" s="130"/>
      <c r="J4" s="130"/>
      <c r="K4" s="130"/>
      <c r="L4" s="124"/>
      <c r="M4" s="129"/>
    </row>
    <row r="5" spans="1:13">
      <c r="A5" s="13" t="s">
        <v>47</v>
      </c>
      <c r="B5" s="13" t="s">
        <v>48</v>
      </c>
      <c r="C5" s="124"/>
      <c r="D5" s="124"/>
      <c r="E5" s="124"/>
      <c r="F5" s="124"/>
      <c r="G5" s="124"/>
      <c r="H5" s="124"/>
      <c r="I5" s="131"/>
      <c r="J5" s="131"/>
      <c r="K5" s="131"/>
      <c r="L5" s="124"/>
      <c r="M5" s="129"/>
    </row>
    <row r="6" spans="1:13" ht="19.2">
      <c r="A6" s="65" t="s">
        <v>363</v>
      </c>
      <c r="B6" s="66" t="s">
        <v>364</v>
      </c>
      <c r="C6" s="22"/>
      <c r="D6" s="22"/>
      <c r="E6" s="4"/>
      <c r="F6" s="11"/>
      <c r="G6" s="11"/>
      <c r="H6" s="11"/>
      <c r="I6" s="11"/>
      <c r="J6" s="11"/>
      <c r="K6" s="11"/>
      <c r="L6" s="11"/>
      <c r="M6" s="22">
        <f t="shared" ref="M6:M39" si="0">SUM(C6:L6)</f>
        <v>0</v>
      </c>
    </row>
    <row r="7" spans="1:13" ht="19.2">
      <c r="A7" s="65" t="s">
        <v>365</v>
      </c>
      <c r="B7" s="66" t="s">
        <v>366</v>
      </c>
      <c r="C7" s="22"/>
      <c r="D7" s="22"/>
      <c r="E7" s="4"/>
      <c r="F7" s="11"/>
      <c r="G7" s="11"/>
      <c r="H7" s="11"/>
      <c r="I7" s="11"/>
      <c r="J7" s="11"/>
      <c r="K7" s="11"/>
      <c r="L7" s="11"/>
      <c r="M7" s="22">
        <f t="shared" si="0"/>
        <v>0</v>
      </c>
    </row>
    <row r="8" spans="1:13" ht="19.2">
      <c r="A8" s="65" t="s">
        <v>367</v>
      </c>
      <c r="B8" s="66" t="s">
        <v>368</v>
      </c>
      <c r="C8" s="22"/>
      <c r="D8" s="22">
        <v>0.25</v>
      </c>
      <c r="E8" s="4"/>
      <c r="F8" s="11"/>
      <c r="G8" s="11"/>
      <c r="H8" s="11"/>
      <c r="I8" s="11"/>
      <c r="J8" s="11"/>
      <c r="K8" s="11"/>
      <c r="L8" s="11"/>
      <c r="M8" s="22">
        <f t="shared" si="0"/>
        <v>0.25</v>
      </c>
    </row>
    <row r="9" spans="1:13" ht="19.2">
      <c r="A9" s="65" t="s">
        <v>369</v>
      </c>
      <c r="B9" s="66" t="s">
        <v>370</v>
      </c>
      <c r="C9" s="22"/>
      <c r="D9" s="22"/>
      <c r="E9" s="4"/>
      <c r="F9" s="11"/>
      <c r="G9" s="11"/>
      <c r="H9" s="11"/>
      <c r="I9" s="11"/>
      <c r="J9" s="11"/>
      <c r="K9" s="11"/>
      <c r="L9" s="11"/>
      <c r="M9" s="22">
        <f t="shared" si="0"/>
        <v>0</v>
      </c>
    </row>
    <row r="10" spans="1:13" ht="19.2">
      <c r="A10" s="65" t="s">
        <v>371</v>
      </c>
      <c r="B10" s="66" t="s">
        <v>372</v>
      </c>
      <c r="C10" s="22"/>
      <c r="D10" s="22">
        <v>0.25</v>
      </c>
      <c r="E10" s="4"/>
      <c r="F10" s="11"/>
      <c r="G10" s="11"/>
      <c r="H10" s="11"/>
      <c r="I10" s="11"/>
      <c r="J10" s="11"/>
      <c r="K10" s="11"/>
      <c r="L10" s="11"/>
      <c r="M10" s="22">
        <f t="shared" si="0"/>
        <v>0.25</v>
      </c>
    </row>
    <row r="11" spans="1:13" ht="19.2">
      <c r="A11" s="65" t="s">
        <v>373</v>
      </c>
      <c r="B11" s="66" t="s">
        <v>374</v>
      </c>
      <c r="C11" s="22"/>
      <c r="D11" s="22">
        <v>0.25</v>
      </c>
      <c r="E11" s="4"/>
      <c r="F11" s="11"/>
      <c r="G11" s="11"/>
      <c r="H11" s="11"/>
      <c r="I11" s="11"/>
      <c r="J11" s="11"/>
      <c r="K11" s="11"/>
      <c r="L11" s="11"/>
      <c r="M11" s="22">
        <f t="shared" si="0"/>
        <v>0.25</v>
      </c>
    </row>
    <row r="12" spans="1:13" ht="19.2">
      <c r="A12" s="65" t="s">
        <v>375</v>
      </c>
      <c r="B12" s="66" t="s">
        <v>376</v>
      </c>
      <c r="C12" s="22"/>
      <c r="D12" s="22"/>
      <c r="E12" s="4"/>
      <c r="F12" s="11"/>
      <c r="G12" s="11"/>
      <c r="H12" s="11"/>
      <c r="I12" s="11"/>
      <c r="J12" s="11"/>
      <c r="K12" s="11"/>
      <c r="L12" s="11"/>
      <c r="M12" s="22">
        <f t="shared" si="0"/>
        <v>0</v>
      </c>
    </row>
    <row r="13" spans="1:13" ht="19.2">
      <c r="A13" s="65" t="s">
        <v>377</v>
      </c>
      <c r="B13" s="66" t="s">
        <v>378</v>
      </c>
      <c r="C13" s="22">
        <v>0.25</v>
      </c>
      <c r="D13" s="22">
        <v>0.25</v>
      </c>
      <c r="E13" s="4"/>
      <c r="F13" s="11"/>
      <c r="G13" s="11"/>
      <c r="H13" s="11"/>
      <c r="I13" s="11"/>
      <c r="J13" s="11"/>
      <c r="K13" s="11"/>
      <c r="L13" s="11"/>
      <c r="M13" s="22">
        <f t="shared" si="0"/>
        <v>0.5</v>
      </c>
    </row>
    <row r="14" spans="1:13" ht="19.2">
      <c r="A14" s="65" t="s">
        <v>379</v>
      </c>
      <c r="B14" s="66" t="s">
        <v>380</v>
      </c>
      <c r="C14" s="22"/>
      <c r="D14" s="22"/>
      <c r="E14" s="4"/>
      <c r="F14" s="11"/>
      <c r="G14" s="11"/>
      <c r="H14" s="11"/>
      <c r="I14" s="11"/>
      <c r="J14" s="11"/>
      <c r="K14" s="11"/>
      <c r="L14" s="11"/>
      <c r="M14" s="22">
        <f t="shared" si="0"/>
        <v>0</v>
      </c>
    </row>
    <row r="15" spans="1:13" ht="19.2">
      <c r="A15" s="65" t="s">
        <v>381</v>
      </c>
      <c r="B15" s="66" t="s">
        <v>382</v>
      </c>
      <c r="C15" s="22"/>
      <c r="D15" s="22"/>
      <c r="E15" s="4"/>
      <c r="F15" s="11"/>
      <c r="G15" s="11"/>
      <c r="H15" s="11"/>
      <c r="I15" s="11"/>
      <c r="J15" s="11"/>
      <c r="K15" s="11"/>
      <c r="L15" s="11"/>
      <c r="M15" s="22">
        <f t="shared" si="0"/>
        <v>0</v>
      </c>
    </row>
    <row r="16" spans="1:13" ht="19.2">
      <c r="A16" s="65" t="s">
        <v>383</v>
      </c>
      <c r="B16" s="66" t="s">
        <v>384</v>
      </c>
      <c r="C16" s="22"/>
      <c r="D16" s="22"/>
      <c r="E16" s="4"/>
      <c r="F16" s="11"/>
      <c r="G16" s="11"/>
      <c r="H16" s="11"/>
      <c r="I16" s="11"/>
      <c r="J16" s="11"/>
      <c r="K16" s="11"/>
      <c r="L16" s="11"/>
      <c r="M16" s="22">
        <f t="shared" si="0"/>
        <v>0</v>
      </c>
    </row>
    <row r="17" spans="1:13" ht="19.2">
      <c r="A17" s="65" t="s">
        <v>385</v>
      </c>
      <c r="B17" s="66" t="s">
        <v>386</v>
      </c>
      <c r="C17" s="22"/>
      <c r="D17" s="22"/>
      <c r="E17" s="4"/>
      <c r="F17" s="11"/>
      <c r="G17" s="11"/>
      <c r="H17" s="11"/>
      <c r="I17" s="11"/>
      <c r="J17" s="11"/>
      <c r="K17" s="11"/>
      <c r="L17" s="11"/>
      <c r="M17" s="22">
        <f t="shared" si="0"/>
        <v>0</v>
      </c>
    </row>
    <row r="18" spans="1:13" ht="19.2">
      <c r="A18" s="65" t="s">
        <v>387</v>
      </c>
      <c r="B18" s="66" t="s">
        <v>388</v>
      </c>
      <c r="C18" s="22"/>
      <c r="D18" s="22"/>
      <c r="E18" s="4"/>
      <c r="F18" s="11"/>
      <c r="G18" s="11"/>
      <c r="H18" s="11"/>
      <c r="I18" s="11"/>
      <c r="J18" s="11"/>
      <c r="K18" s="11"/>
      <c r="L18" s="11"/>
      <c r="M18" s="22">
        <f t="shared" si="0"/>
        <v>0</v>
      </c>
    </row>
    <row r="19" spans="1:13" ht="19.2">
      <c r="A19" s="65" t="s">
        <v>389</v>
      </c>
      <c r="B19" s="66" t="s">
        <v>390</v>
      </c>
      <c r="C19" s="22"/>
      <c r="D19" s="22"/>
      <c r="E19" s="4"/>
      <c r="F19" s="11"/>
      <c r="G19" s="11"/>
      <c r="H19" s="11"/>
      <c r="I19" s="11"/>
      <c r="J19" s="11"/>
      <c r="K19" s="11"/>
      <c r="L19" s="11"/>
      <c r="M19" s="22">
        <f t="shared" si="0"/>
        <v>0</v>
      </c>
    </row>
    <row r="20" spans="1:13" ht="19.2">
      <c r="A20" s="65" t="s">
        <v>391</v>
      </c>
      <c r="B20" s="66" t="s">
        <v>392</v>
      </c>
      <c r="C20" s="22"/>
      <c r="D20" s="22"/>
      <c r="E20" s="4"/>
      <c r="F20" s="11"/>
      <c r="G20" s="11"/>
      <c r="H20" s="11"/>
      <c r="I20" s="11"/>
      <c r="J20" s="11"/>
      <c r="K20" s="11"/>
      <c r="L20" s="11"/>
      <c r="M20" s="22">
        <f t="shared" si="0"/>
        <v>0</v>
      </c>
    </row>
    <row r="21" spans="1:13" ht="19.2">
      <c r="A21" s="65" t="s">
        <v>393</v>
      </c>
      <c r="B21" s="66" t="s">
        <v>394</v>
      </c>
      <c r="C21" s="22"/>
      <c r="D21" s="22"/>
      <c r="E21" s="4"/>
      <c r="F21" s="11"/>
      <c r="G21" s="11"/>
      <c r="H21" s="11"/>
      <c r="I21" s="11"/>
      <c r="J21" s="11"/>
      <c r="K21" s="11"/>
      <c r="L21" s="11"/>
      <c r="M21" s="22">
        <f t="shared" si="0"/>
        <v>0</v>
      </c>
    </row>
    <row r="22" spans="1:13" ht="19.2">
      <c r="A22" s="65" t="s">
        <v>395</v>
      </c>
      <c r="B22" s="66" t="s">
        <v>396</v>
      </c>
      <c r="C22" s="22"/>
      <c r="D22" s="22"/>
      <c r="E22" s="4"/>
      <c r="F22" s="11"/>
      <c r="G22" s="11"/>
      <c r="H22" s="11"/>
      <c r="I22" s="11"/>
      <c r="J22" s="11"/>
      <c r="K22" s="11"/>
      <c r="L22" s="11"/>
      <c r="M22" s="22">
        <f t="shared" si="0"/>
        <v>0</v>
      </c>
    </row>
    <row r="23" spans="1:13" ht="19.2">
      <c r="A23" s="65" t="s">
        <v>397</v>
      </c>
      <c r="B23" s="66" t="s">
        <v>398</v>
      </c>
      <c r="C23" s="22"/>
      <c r="D23" s="22"/>
      <c r="E23" s="4"/>
      <c r="F23" s="11"/>
      <c r="G23" s="11"/>
      <c r="H23" s="11"/>
      <c r="I23" s="11"/>
      <c r="J23" s="11"/>
      <c r="K23" s="11"/>
      <c r="L23" s="11"/>
      <c r="M23" s="22">
        <f t="shared" si="0"/>
        <v>0</v>
      </c>
    </row>
    <row r="24" spans="1:13" ht="19.2">
      <c r="A24" s="65" t="s">
        <v>399</v>
      </c>
      <c r="B24" s="66" t="s">
        <v>400</v>
      </c>
      <c r="C24" s="22"/>
      <c r="D24" s="22"/>
      <c r="E24" s="4"/>
      <c r="F24" s="11"/>
      <c r="G24" s="11"/>
      <c r="H24" s="11"/>
      <c r="I24" s="11"/>
      <c r="J24" s="11"/>
      <c r="K24" s="11"/>
      <c r="L24" s="11"/>
      <c r="M24" s="22">
        <f t="shared" si="0"/>
        <v>0</v>
      </c>
    </row>
    <row r="25" spans="1:13" ht="19.2">
      <c r="A25" s="65" t="s">
        <v>401</v>
      </c>
      <c r="B25" s="66" t="s">
        <v>402</v>
      </c>
      <c r="C25" s="22"/>
      <c r="D25" s="22"/>
      <c r="E25" s="4"/>
      <c r="F25" s="11"/>
      <c r="G25" s="11"/>
      <c r="H25" s="11"/>
      <c r="I25" s="11"/>
      <c r="J25" s="11"/>
      <c r="K25" s="11"/>
      <c r="L25" s="11"/>
      <c r="M25" s="22">
        <f t="shared" si="0"/>
        <v>0</v>
      </c>
    </row>
    <row r="26" spans="1:13" ht="19.2">
      <c r="A26" s="65" t="s">
        <v>403</v>
      </c>
      <c r="B26" s="66" t="s">
        <v>404</v>
      </c>
      <c r="C26" s="22">
        <v>0.25</v>
      </c>
      <c r="D26" s="22"/>
      <c r="E26" s="4"/>
      <c r="F26" s="11"/>
      <c r="G26" s="11"/>
      <c r="H26" s="11"/>
      <c r="I26" s="11"/>
      <c r="J26" s="11"/>
      <c r="K26" s="11"/>
      <c r="L26" s="11"/>
      <c r="M26" s="22">
        <f t="shared" si="0"/>
        <v>0.25</v>
      </c>
    </row>
    <row r="27" spans="1:13" ht="19.2">
      <c r="A27" s="65" t="s">
        <v>405</v>
      </c>
      <c r="B27" s="66" t="s">
        <v>406</v>
      </c>
      <c r="C27" s="22"/>
      <c r="D27" s="22"/>
      <c r="E27" s="4"/>
      <c r="F27" s="11"/>
      <c r="G27" s="11"/>
      <c r="H27" s="11"/>
      <c r="I27" s="11"/>
      <c r="J27" s="11"/>
      <c r="K27" s="11"/>
      <c r="L27" s="11"/>
      <c r="M27" s="22">
        <f t="shared" si="0"/>
        <v>0</v>
      </c>
    </row>
    <row r="28" spans="1:13" ht="19.2">
      <c r="A28" s="65" t="s">
        <v>407</v>
      </c>
      <c r="B28" s="66" t="s">
        <v>408</v>
      </c>
      <c r="C28" s="22"/>
      <c r="D28" s="22"/>
      <c r="E28" s="4"/>
      <c r="F28" s="11"/>
      <c r="G28" s="11"/>
      <c r="H28" s="11"/>
      <c r="I28" s="11"/>
      <c r="J28" s="11"/>
      <c r="K28" s="11"/>
      <c r="L28" s="11"/>
      <c r="M28" s="22">
        <f t="shared" si="0"/>
        <v>0</v>
      </c>
    </row>
    <row r="29" spans="1:13" ht="19.2">
      <c r="A29" s="65" t="s">
        <v>409</v>
      </c>
      <c r="B29" s="66" t="s">
        <v>410</v>
      </c>
      <c r="C29" s="22"/>
      <c r="D29" s="22"/>
      <c r="E29" s="4"/>
      <c r="F29" s="11"/>
      <c r="G29" s="11"/>
      <c r="H29" s="11"/>
      <c r="I29" s="11"/>
      <c r="J29" s="11"/>
      <c r="K29" s="11"/>
      <c r="L29" s="11"/>
      <c r="M29" s="22">
        <f t="shared" si="0"/>
        <v>0</v>
      </c>
    </row>
    <row r="30" spans="1:13" ht="19.2">
      <c r="A30" s="65" t="s">
        <v>411</v>
      </c>
      <c r="B30" s="66" t="s">
        <v>412</v>
      </c>
      <c r="C30" s="22"/>
      <c r="D30" s="22"/>
      <c r="E30" s="4"/>
      <c r="F30" s="11"/>
      <c r="G30" s="11"/>
      <c r="H30" s="11"/>
      <c r="I30" s="11"/>
      <c r="J30" s="11"/>
      <c r="K30" s="11"/>
      <c r="L30" s="11"/>
      <c r="M30" s="22">
        <f t="shared" si="0"/>
        <v>0</v>
      </c>
    </row>
    <row r="31" spans="1:13" ht="19.2">
      <c r="A31" s="65" t="s">
        <v>413</v>
      </c>
      <c r="B31" s="66" t="s">
        <v>414</v>
      </c>
      <c r="C31" s="22"/>
      <c r="D31" s="22"/>
      <c r="E31" s="4"/>
      <c r="F31" s="11"/>
      <c r="G31" s="11"/>
      <c r="H31" s="11"/>
      <c r="I31" s="11"/>
      <c r="J31" s="11"/>
      <c r="K31" s="11"/>
      <c r="L31" s="11"/>
      <c r="M31" s="22">
        <f t="shared" si="0"/>
        <v>0</v>
      </c>
    </row>
    <row r="32" spans="1:13" ht="19.2">
      <c r="A32" s="65" t="s">
        <v>415</v>
      </c>
      <c r="B32" s="66" t="s">
        <v>416</v>
      </c>
      <c r="C32" s="22"/>
      <c r="D32" s="22"/>
      <c r="E32" s="4"/>
      <c r="F32" s="11"/>
      <c r="G32" s="11"/>
      <c r="H32" s="11"/>
      <c r="I32" s="11"/>
      <c r="J32" s="11"/>
      <c r="K32" s="11"/>
      <c r="L32" s="11"/>
      <c r="M32" s="22">
        <f t="shared" si="0"/>
        <v>0</v>
      </c>
    </row>
    <row r="33" spans="1:13" ht="19.2">
      <c r="A33" s="65" t="s">
        <v>417</v>
      </c>
      <c r="B33" s="66" t="s">
        <v>418</v>
      </c>
      <c r="C33" s="22"/>
      <c r="D33" s="22"/>
      <c r="E33" s="4"/>
      <c r="F33" s="11"/>
      <c r="G33" s="11"/>
      <c r="H33" s="11"/>
      <c r="I33" s="11"/>
      <c r="J33" s="11"/>
      <c r="K33" s="11"/>
      <c r="L33" s="11"/>
      <c r="M33" s="22">
        <f t="shared" si="0"/>
        <v>0</v>
      </c>
    </row>
    <row r="34" spans="1:13" ht="19.2">
      <c r="A34" s="65" t="s">
        <v>419</v>
      </c>
      <c r="B34" s="66" t="s">
        <v>420</v>
      </c>
      <c r="C34" s="22"/>
      <c r="D34" s="22">
        <v>0.25</v>
      </c>
      <c r="E34" s="4"/>
      <c r="F34" s="11"/>
      <c r="G34" s="11"/>
      <c r="H34" s="11"/>
      <c r="I34" s="11"/>
      <c r="J34" s="11"/>
      <c r="K34" s="11"/>
      <c r="L34" s="11"/>
      <c r="M34" s="22">
        <f t="shared" si="0"/>
        <v>0.25</v>
      </c>
    </row>
    <row r="35" spans="1:13" ht="19.2">
      <c r="A35" s="65" t="s">
        <v>421</v>
      </c>
      <c r="B35" s="66" t="s">
        <v>422</v>
      </c>
      <c r="C35" s="22"/>
      <c r="D35" s="22"/>
      <c r="E35" s="4"/>
      <c r="F35" s="11"/>
      <c r="G35" s="11"/>
      <c r="H35" s="11"/>
      <c r="I35" s="11"/>
      <c r="J35" s="11"/>
      <c r="K35" s="11"/>
      <c r="L35" s="11"/>
      <c r="M35" s="22">
        <f t="shared" si="0"/>
        <v>0</v>
      </c>
    </row>
    <row r="36" spans="1:13" ht="19.2">
      <c r="A36" s="65" t="s">
        <v>423</v>
      </c>
      <c r="B36" s="67" t="s">
        <v>424</v>
      </c>
      <c r="C36" s="68"/>
      <c r="D36" s="68">
        <v>0.25</v>
      </c>
      <c r="E36" s="69"/>
      <c r="F36" s="70"/>
      <c r="G36" s="70"/>
      <c r="H36" s="70"/>
      <c r="I36" s="70"/>
      <c r="J36" s="70"/>
      <c r="K36" s="70"/>
      <c r="L36" s="70"/>
      <c r="M36" s="68">
        <f t="shared" si="0"/>
        <v>0.25</v>
      </c>
    </row>
    <row r="37" spans="1:13" ht="19.2">
      <c r="A37" s="65" t="s">
        <v>425</v>
      </c>
      <c r="B37" s="67" t="s">
        <v>426</v>
      </c>
      <c r="C37" s="69"/>
      <c r="D37" s="69">
        <v>0.25</v>
      </c>
      <c r="E37" s="69"/>
      <c r="F37" s="69"/>
      <c r="G37" s="69"/>
      <c r="H37" s="69"/>
      <c r="I37" s="69"/>
      <c r="J37" s="69"/>
      <c r="K37" s="69"/>
      <c r="L37" s="69"/>
      <c r="M37" s="22">
        <f t="shared" si="0"/>
        <v>0.25</v>
      </c>
    </row>
    <row r="38" spans="1:13" ht="19.2">
      <c r="A38" s="65" t="s">
        <v>427</v>
      </c>
      <c r="B38" s="67" t="s">
        <v>428</v>
      </c>
      <c r="C38" s="69">
        <v>0.25</v>
      </c>
      <c r="D38" s="69">
        <v>0.25</v>
      </c>
      <c r="E38" s="69"/>
      <c r="F38" s="69"/>
      <c r="G38" s="69"/>
      <c r="H38" s="69"/>
      <c r="I38" s="69"/>
      <c r="J38" s="69"/>
      <c r="K38" s="69"/>
      <c r="L38" s="69"/>
      <c r="M38" s="68">
        <f t="shared" si="0"/>
        <v>0.5</v>
      </c>
    </row>
    <row r="39" spans="1:13" ht="19.2">
      <c r="A39" s="65" t="s">
        <v>429</v>
      </c>
      <c r="B39" s="71" t="s">
        <v>430</v>
      </c>
      <c r="C39" s="69"/>
      <c r="D39" s="69"/>
      <c r="E39" s="69"/>
      <c r="F39" s="69"/>
      <c r="G39" s="69"/>
      <c r="H39" s="69"/>
      <c r="I39" s="69"/>
      <c r="J39" s="69"/>
      <c r="K39" s="69"/>
      <c r="L39" s="69"/>
      <c r="M39" s="22">
        <f t="shared" si="0"/>
        <v>0</v>
      </c>
    </row>
    <row r="43" spans="1:13">
      <c r="J43" s="3" t="s">
        <v>431</v>
      </c>
    </row>
  </sheetData>
  <mergeCells count="16">
    <mergeCell ref="L4:L5"/>
    <mergeCell ref="A1:B1"/>
    <mergeCell ref="C1:M1"/>
    <mergeCell ref="A2:B2"/>
    <mergeCell ref="M2:M5"/>
    <mergeCell ref="A3:B3"/>
    <mergeCell ref="A4:B4"/>
    <mergeCell ref="C4:C5"/>
    <mergeCell ref="D4:D5"/>
    <mergeCell ref="E4:E5"/>
    <mergeCell ref="F4:F5"/>
    <mergeCell ref="G4:G5"/>
    <mergeCell ref="H4:H5"/>
    <mergeCell ref="I4:I5"/>
    <mergeCell ref="J4:J5"/>
    <mergeCell ref="K4:K5"/>
  </mergeCells>
  <phoneticPr fontId="3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workbookViewId="0">
      <selection activeCell="L8" sqref="L8"/>
    </sheetView>
  </sheetViews>
  <sheetFormatPr defaultRowHeight="15.6"/>
  <cols>
    <col min="1" max="1" width="10.44140625" style="3" customWidth="1"/>
    <col min="2" max="2" width="9" style="3"/>
    <col min="3" max="3" width="12.88671875" style="3" customWidth="1"/>
    <col min="4" max="9" width="10.33203125" style="3" customWidth="1"/>
    <col min="10" max="256" width="9" style="3"/>
    <col min="257" max="257" width="10.44140625" style="3" customWidth="1"/>
    <col min="258" max="258" width="9" style="3"/>
    <col min="259" max="259" width="12.88671875" style="3" customWidth="1"/>
    <col min="260" max="265" width="10.33203125" style="3" customWidth="1"/>
    <col min="266" max="512" width="9" style="3"/>
    <col min="513" max="513" width="10.44140625" style="3" customWidth="1"/>
    <col min="514" max="514" width="9" style="3"/>
    <col min="515" max="515" width="12.88671875" style="3" customWidth="1"/>
    <col min="516" max="521" width="10.33203125" style="3" customWidth="1"/>
    <col min="522" max="768" width="9" style="3"/>
    <col min="769" max="769" width="10.44140625" style="3" customWidth="1"/>
    <col min="770" max="770" width="9" style="3"/>
    <col min="771" max="771" width="12.88671875" style="3" customWidth="1"/>
    <col min="772" max="777" width="10.33203125" style="3" customWidth="1"/>
    <col min="778" max="1024" width="9" style="3"/>
    <col min="1025" max="1025" width="10.44140625" style="3" customWidth="1"/>
    <col min="1026" max="1026" width="9" style="3"/>
    <col min="1027" max="1027" width="12.88671875" style="3" customWidth="1"/>
    <col min="1028" max="1033" width="10.33203125" style="3" customWidth="1"/>
    <col min="1034" max="1280" width="9" style="3"/>
    <col min="1281" max="1281" width="10.44140625" style="3" customWidth="1"/>
    <col min="1282" max="1282" width="9" style="3"/>
    <col min="1283" max="1283" width="12.88671875" style="3" customWidth="1"/>
    <col min="1284" max="1289" width="10.33203125" style="3" customWidth="1"/>
    <col min="1290" max="1536" width="9" style="3"/>
    <col min="1537" max="1537" width="10.44140625" style="3" customWidth="1"/>
    <col min="1538" max="1538" width="9" style="3"/>
    <col min="1539" max="1539" width="12.88671875" style="3" customWidth="1"/>
    <col min="1540" max="1545" width="10.33203125" style="3" customWidth="1"/>
    <col min="1546" max="1792" width="9" style="3"/>
    <col min="1793" max="1793" width="10.44140625" style="3" customWidth="1"/>
    <col min="1794" max="1794" width="9" style="3"/>
    <col min="1795" max="1795" width="12.88671875" style="3" customWidth="1"/>
    <col min="1796" max="1801" width="10.33203125" style="3" customWidth="1"/>
    <col min="1802" max="2048" width="9" style="3"/>
    <col min="2049" max="2049" width="10.44140625" style="3" customWidth="1"/>
    <col min="2050" max="2050" width="9" style="3"/>
    <col min="2051" max="2051" width="12.88671875" style="3" customWidth="1"/>
    <col min="2052" max="2057" width="10.33203125" style="3" customWidth="1"/>
    <col min="2058" max="2304" width="9" style="3"/>
    <col min="2305" max="2305" width="10.44140625" style="3" customWidth="1"/>
    <col min="2306" max="2306" width="9" style="3"/>
    <col min="2307" max="2307" width="12.88671875" style="3" customWidth="1"/>
    <col min="2308" max="2313" width="10.33203125" style="3" customWidth="1"/>
    <col min="2314" max="2560" width="9" style="3"/>
    <col min="2561" max="2561" width="10.44140625" style="3" customWidth="1"/>
    <col min="2562" max="2562" width="9" style="3"/>
    <col min="2563" max="2563" width="12.88671875" style="3" customWidth="1"/>
    <col min="2564" max="2569" width="10.33203125" style="3" customWidth="1"/>
    <col min="2570" max="2816" width="9" style="3"/>
    <col min="2817" max="2817" width="10.44140625" style="3" customWidth="1"/>
    <col min="2818" max="2818" width="9" style="3"/>
    <col min="2819" max="2819" width="12.88671875" style="3" customWidth="1"/>
    <col min="2820" max="2825" width="10.33203125" style="3" customWidth="1"/>
    <col min="2826" max="3072" width="9" style="3"/>
    <col min="3073" max="3073" width="10.44140625" style="3" customWidth="1"/>
    <col min="3074" max="3074" width="9" style="3"/>
    <col min="3075" max="3075" width="12.88671875" style="3" customWidth="1"/>
    <col min="3076" max="3081" width="10.33203125" style="3" customWidth="1"/>
    <col min="3082" max="3328" width="9" style="3"/>
    <col min="3329" max="3329" width="10.44140625" style="3" customWidth="1"/>
    <col min="3330" max="3330" width="9" style="3"/>
    <col min="3331" max="3331" width="12.88671875" style="3" customWidth="1"/>
    <col min="3332" max="3337" width="10.33203125" style="3" customWidth="1"/>
    <col min="3338" max="3584" width="9" style="3"/>
    <col min="3585" max="3585" width="10.44140625" style="3" customWidth="1"/>
    <col min="3586" max="3586" width="9" style="3"/>
    <col min="3587" max="3587" width="12.88671875" style="3" customWidth="1"/>
    <col min="3588" max="3593" width="10.33203125" style="3" customWidth="1"/>
    <col min="3594" max="3840" width="9" style="3"/>
    <col min="3841" max="3841" width="10.44140625" style="3" customWidth="1"/>
    <col min="3842" max="3842" width="9" style="3"/>
    <col min="3843" max="3843" width="12.88671875" style="3" customWidth="1"/>
    <col min="3844" max="3849" width="10.33203125" style="3" customWidth="1"/>
    <col min="3850" max="4096" width="9" style="3"/>
    <col min="4097" max="4097" width="10.44140625" style="3" customWidth="1"/>
    <col min="4098" max="4098" width="9" style="3"/>
    <col min="4099" max="4099" width="12.88671875" style="3" customWidth="1"/>
    <col min="4100" max="4105" width="10.33203125" style="3" customWidth="1"/>
    <col min="4106" max="4352" width="9" style="3"/>
    <col min="4353" max="4353" width="10.44140625" style="3" customWidth="1"/>
    <col min="4354" max="4354" width="9" style="3"/>
    <col min="4355" max="4355" width="12.88671875" style="3" customWidth="1"/>
    <col min="4356" max="4361" width="10.33203125" style="3" customWidth="1"/>
    <col min="4362" max="4608" width="9" style="3"/>
    <col min="4609" max="4609" width="10.44140625" style="3" customWidth="1"/>
    <col min="4610" max="4610" width="9" style="3"/>
    <col min="4611" max="4611" width="12.88671875" style="3" customWidth="1"/>
    <col min="4612" max="4617" width="10.33203125" style="3" customWidth="1"/>
    <col min="4618" max="4864" width="9" style="3"/>
    <col min="4865" max="4865" width="10.44140625" style="3" customWidth="1"/>
    <col min="4866" max="4866" width="9" style="3"/>
    <col min="4867" max="4867" width="12.88671875" style="3" customWidth="1"/>
    <col min="4868" max="4873" width="10.33203125" style="3" customWidth="1"/>
    <col min="4874" max="5120" width="9" style="3"/>
    <col min="5121" max="5121" width="10.44140625" style="3" customWidth="1"/>
    <col min="5122" max="5122" width="9" style="3"/>
    <col min="5123" max="5123" width="12.88671875" style="3" customWidth="1"/>
    <col min="5124" max="5129" width="10.33203125" style="3" customWidth="1"/>
    <col min="5130" max="5376" width="9" style="3"/>
    <col min="5377" max="5377" width="10.44140625" style="3" customWidth="1"/>
    <col min="5378" max="5378" width="9" style="3"/>
    <col min="5379" max="5379" width="12.88671875" style="3" customWidth="1"/>
    <col min="5380" max="5385" width="10.33203125" style="3" customWidth="1"/>
    <col min="5386" max="5632" width="9" style="3"/>
    <col min="5633" max="5633" width="10.44140625" style="3" customWidth="1"/>
    <col min="5634" max="5634" width="9" style="3"/>
    <col min="5635" max="5635" width="12.88671875" style="3" customWidth="1"/>
    <col min="5636" max="5641" width="10.33203125" style="3" customWidth="1"/>
    <col min="5642" max="5888" width="9" style="3"/>
    <col min="5889" max="5889" width="10.44140625" style="3" customWidth="1"/>
    <col min="5890" max="5890" width="9" style="3"/>
    <col min="5891" max="5891" width="12.88671875" style="3" customWidth="1"/>
    <col min="5892" max="5897" width="10.33203125" style="3" customWidth="1"/>
    <col min="5898" max="6144" width="9" style="3"/>
    <col min="6145" max="6145" width="10.44140625" style="3" customWidth="1"/>
    <col min="6146" max="6146" width="9" style="3"/>
    <col min="6147" max="6147" width="12.88671875" style="3" customWidth="1"/>
    <col min="6148" max="6153" width="10.33203125" style="3" customWidth="1"/>
    <col min="6154" max="6400" width="9" style="3"/>
    <col min="6401" max="6401" width="10.44140625" style="3" customWidth="1"/>
    <col min="6402" max="6402" width="9" style="3"/>
    <col min="6403" max="6403" width="12.88671875" style="3" customWidth="1"/>
    <col min="6404" max="6409" width="10.33203125" style="3" customWidth="1"/>
    <col min="6410" max="6656" width="9" style="3"/>
    <col min="6657" max="6657" width="10.44140625" style="3" customWidth="1"/>
    <col min="6658" max="6658" width="9" style="3"/>
    <col min="6659" max="6659" width="12.88671875" style="3" customWidth="1"/>
    <col min="6660" max="6665" width="10.33203125" style="3" customWidth="1"/>
    <col min="6666" max="6912" width="9" style="3"/>
    <col min="6913" max="6913" width="10.44140625" style="3" customWidth="1"/>
    <col min="6914" max="6914" width="9" style="3"/>
    <col min="6915" max="6915" width="12.88671875" style="3" customWidth="1"/>
    <col min="6916" max="6921" width="10.33203125" style="3" customWidth="1"/>
    <col min="6922" max="7168" width="9" style="3"/>
    <col min="7169" max="7169" width="10.44140625" style="3" customWidth="1"/>
    <col min="7170" max="7170" width="9" style="3"/>
    <col min="7171" max="7171" width="12.88671875" style="3" customWidth="1"/>
    <col min="7172" max="7177" width="10.33203125" style="3" customWidth="1"/>
    <col min="7178" max="7424" width="9" style="3"/>
    <col min="7425" max="7425" width="10.44140625" style="3" customWidth="1"/>
    <col min="7426" max="7426" width="9" style="3"/>
    <col min="7427" max="7427" width="12.88671875" style="3" customWidth="1"/>
    <col min="7428" max="7433" width="10.33203125" style="3" customWidth="1"/>
    <col min="7434" max="7680" width="9" style="3"/>
    <col min="7681" max="7681" width="10.44140625" style="3" customWidth="1"/>
    <col min="7682" max="7682" width="9" style="3"/>
    <col min="7683" max="7683" width="12.88671875" style="3" customWidth="1"/>
    <col min="7684" max="7689" width="10.33203125" style="3" customWidth="1"/>
    <col min="7690" max="7936" width="9" style="3"/>
    <col min="7937" max="7937" width="10.44140625" style="3" customWidth="1"/>
    <col min="7938" max="7938" width="9" style="3"/>
    <col min="7939" max="7939" width="12.88671875" style="3" customWidth="1"/>
    <col min="7940" max="7945" width="10.33203125" style="3" customWidth="1"/>
    <col min="7946" max="8192" width="9" style="3"/>
    <col min="8193" max="8193" width="10.44140625" style="3" customWidth="1"/>
    <col min="8194" max="8194" width="9" style="3"/>
    <col min="8195" max="8195" width="12.88671875" style="3" customWidth="1"/>
    <col min="8196" max="8201" width="10.33203125" style="3" customWidth="1"/>
    <col min="8202" max="8448" width="9" style="3"/>
    <col min="8449" max="8449" width="10.44140625" style="3" customWidth="1"/>
    <col min="8450" max="8450" width="9" style="3"/>
    <col min="8451" max="8451" width="12.88671875" style="3" customWidth="1"/>
    <col min="8452" max="8457" width="10.33203125" style="3" customWidth="1"/>
    <col min="8458" max="8704" width="9" style="3"/>
    <col min="8705" max="8705" width="10.44140625" style="3" customWidth="1"/>
    <col min="8706" max="8706" width="9" style="3"/>
    <col min="8707" max="8707" width="12.88671875" style="3" customWidth="1"/>
    <col min="8708" max="8713" width="10.33203125" style="3" customWidth="1"/>
    <col min="8714" max="8960" width="9" style="3"/>
    <col min="8961" max="8961" width="10.44140625" style="3" customWidth="1"/>
    <col min="8962" max="8962" width="9" style="3"/>
    <col min="8963" max="8963" width="12.88671875" style="3" customWidth="1"/>
    <col min="8964" max="8969" width="10.33203125" style="3" customWidth="1"/>
    <col min="8970" max="9216" width="9" style="3"/>
    <col min="9217" max="9217" width="10.44140625" style="3" customWidth="1"/>
    <col min="9218" max="9218" width="9" style="3"/>
    <col min="9219" max="9219" width="12.88671875" style="3" customWidth="1"/>
    <col min="9220" max="9225" width="10.33203125" style="3" customWidth="1"/>
    <col min="9226" max="9472" width="9" style="3"/>
    <col min="9473" max="9473" width="10.44140625" style="3" customWidth="1"/>
    <col min="9474" max="9474" width="9" style="3"/>
    <col min="9475" max="9475" width="12.88671875" style="3" customWidth="1"/>
    <col min="9476" max="9481" width="10.33203125" style="3" customWidth="1"/>
    <col min="9482" max="9728" width="9" style="3"/>
    <col min="9729" max="9729" width="10.44140625" style="3" customWidth="1"/>
    <col min="9730" max="9730" width="9" style="3"/>
    <col min="9731" max="9731" width="12.88671875" style="3" customWidth="1"/>
    <col min="9732" max="9737" width="10.33203125" style="3" customWidth="1"/>
    <col min="9738" max="9984" width="9" style="3"/>
    <col min="9985" max="9985" width="10.44140625" style="3" customWidth="1"/>
    <col min="9986" max="9986" width="9" style="3"/>
    <col min="9987" max="9987" width="12.88671875" style="3" customWidth="1"/>
    <col min="9988" max="9993" width="10.33203125" style="3" customWidth="1"/>
    <col min="9994" max="10240" width="9" style="3"/>
    <col min="10241" max="10241" width="10.44140625" style="3" customWidth="1"/>
    <col min="10242" max="10242" width="9" style="3"/>
    <col min="10243" max="10243" width="12.88671875" style="3" customWidth="1"/>
    <col min="10244" max="10249" width="10.33203125" style="3" customWidth="1"/>
    <col min="10250" max="10496" width="9" style="3"/>
    <col min="10497" max="10497" width="10.44140625" style="3" customWidth="1"/>
    <col min="10498" max="10498" width="9" style="3"/>
    <col min="10499" max="10499" width="12.88671875" style="3" customWidth="1"/>
    <col min="10500" max="10505" width="10.33203125" style="3" customWidth="1"/>
    <col min="10506" max="10752" width="9" style="3"/>
    <col min="10753" max="10753" width="10.44140625" style="3" customWidth="1"/>
    <col min="10754" max="10754" width="9" style="3"/>
    <col min="10755" max="10755" width="12.88671875" style="3" customWidth="1"/>
    <col min="10756" max="10761" width="10.33203125" style="3" customWidth="1"/>
    <col min="10762" max="11008" width="9" style="3"/>
    <col min="11009" max="11009" width="10.44140625" style="3" customWidth="1"/>
    <col min="11010" max="11010" width="9" style="3"/>
    <col min="11011" max="11011" width="12.88671875" style="3" customWidth="1"/>
    <col min="11012" max="11017" width="10.33203125" style="3" customWidth="1"/>
    <col min="11018" max="11264" width="9" style="3"/>
    <col min="11265" max="11265" width="10.44140625" style="3" customWidth="1"/>
    <col min="11266" max="11266" width="9" style="3"/>
    <col min="11267" max="11267" width="12.88671875" style="3" customWidth="1"/>
    <col min="11268" max="11273" width="10.33203125" style="3" customWidth="1"/>
    <col min="11274" max="11520" width="9" style="3"/>
    <col min="11521" max="11521" width="10.44140625" style="3" customWidth="1"/>
    <col min="11522" max="11522" width="9" style="3"/>
    <col min="11523" max="11523" width="12.88671875" style="3" customWidth="1"/>
    <col min="11524" max="11529" width="10.33203125" style="3" customWidth="1"/>
    <col min="11530" max="11776" width="9" style="3"/>
    <col min="11777" max="11777" width="10.44140625" style="3" customWidth="1"/>
    <col min="11778" max="11778" width="9" style="3"/>
    <col min="11779" max="11779" width="12.88671875" style="3" customWidth="1"/>
    <col min="11780" max="11785" width="10.33203125" style="3" customWidth="1"/>
    <col min="11786" max="12032" width="9" style="3"/>
    <col min="12033" max="12033" width="10.44140625" style="3" customWidth="1"/>
    <col min="12034" max="12034" width="9" style="3"/>
    <col min="12035" max="12035" width="12.88671875" style="3" customWidth="1"/>
    <col min="12036" max="12041" width="10.33203125" style="3" customWidth="1"/>
    <col min="12042" max="12288" width="9" style="3"/>
    <col min="12289" max="12289" width="10.44140625" style="3" customWidth="1"/>
    <col min="12290" max="12290" width="9" style="3"/>
    <col min="12291" max="12291" width="12.88671875" style="3" customWidth="1"/>
    <col min="12292" max="12297" width="10.33203125" style="3" customWidth="1"/>
    <col min="12298" max="12544" width="9" style="3"/>
    <col min="12545" max="12545" width="10.44140625" style="3" customWidth="1"/>
    <col min="12546" max="12546" width="9" style="3"/>
    <col min="12547" max="12547" width="12.88671875" style="3" customWidth="1"/>
    <col min="12548" max="12553" width="10.33203125" style="3" customWidth="1"/>
    <col min="12554" max="12800" width="9" style="3"/>
    <col min="12801" max="12801" width="10.44140625" style="3" customWidth="1"/>
    <col min="12802" max="12802" width="9" style="3"/>
    <col min="12803" max="12803" width="12.88671875" style="3" customWidth="1"/>
    <col min="12804" max="12809" width="10.33203125" style="3" customWidth="1"/>
    <col min="12810" max="13056" width="9" style="3"/>
    <col min="13057" max="13057" width="10.44140625" style="3" customWidth="1"/>
    <col min="13058" max="13058" width="9" style="3"/>
    <col min="13059" max="13059" width="12.88671875" style="3" customWidth="1"/>
    <col min="13060" max="13065" width="10.33203125" style="3" customWidth="1"/>
    <col min="13066" max="13312" width="9" style="3"/>
    <col min="13313" max="13313" width="10.44140625" style="3" customWidth="1"/>
    <col min="13314" max="13314" width="9" style="3"/>
    <col min="13315" max="13315" width="12.88671875" style="3" customWidth="1"/>
    <col min="13316" max="13321" width="10.33203125" style="3" customWidth="1"/>
    <col min="13322" max="13568" width="9" style="3"/>
    <col min="13569" max="13569" width="10.44140625" style="3" customWidth="1"/>
    <col min="13570" max="13570" width="9" style="3"/>
    <col min="13571" max="13571" width="12.88671875" style="3" customWidth="1"/>
    <col min="13572" max="13577" width="10.33203125" style="3" customWidth="1"/>
    <col min="13578" max="13824" width="9" style="3"/>
    <col min="13825" max="13825" width="10.44140625" style="3" customWidth="1"/>
    <col min="13826" max="13826" width="9" style="3"/>
    <col min="13827" max="13827" width="12.88671875" style="3" customWidth="1"/>
    <col min="13828" max="13833" width="10.33203125" style="3" customWidth="1"/>
    <col min="13834" max="14080" width="9" style="3"/>
    <col min="14081" max="14081" width="10.44140625" style="3" customWidth="1"/>
    <col min="14082" max="14082" width="9" style="3"/>
    <col min="14083" max="14083" width="12.88671875" style="3" customWidth="1"/>
    <col min="14084" max="14089" width="10.33203125" style="3" customWidth="1"/>
    <col min="14090" max="14336" width="9" style="3"/>
    <col min="14337" max="14337" width="10.44140625" style="3" customWidth="1"/>
    <col min="14338" max="14338" width="9" style="3"/>
    <col min="14339" max="14339" width="12.88671875" style="3" customWidth="1"/>
    <col min="14340" max="14345" width="10.33203125" style="3" customWidth="1"/>
    <col min="14346" max="14592" width="9" style="3"/>
    <col min="14593" max="14593" width="10.44140625" style="3" customWidth="1"/>
    <col min="14594" max="14594" width="9" style="3"/>
    <col min="14595" max="14595" width="12.88671875" style="3" customWidth="1"/>
    <col min="14596" max="14601" width="10.33203125" style="3" customWidth="1"/>
    <col min="14602" max="14848" width="9" style="3"/>
    <col min="14849" max="14849" width="10.44140625" style="3" customWidth="1"/>
    <col min="14850" max="14850" width="9" style="3"/>
    <col min="14851" max="14851" width="12.88671875" style="3" customWidth="1"/>
    <col min="14852" max="14857" width="10.33203125" style="3" customWidth="1"/>
    <col min="14858" max="15104" width="9" style="3"/>
    <col min="15105" max="15105" width="10.44140625" style="3" customWidth="1"/>
    <col min="15106" max="15106" width="9" style="3"/>
    <col min="15107" max="15107" width="12.88671875" style="3" customWidth="1"/>
    <col min="15108" max="15113" width="10.33203125" style="3" customWidth="1"/>
    <col min="15114" max="15360" width="9" style="3"/>
    <col min="15361" max="15361" width="10.44140625" style="3" customWidth="1"/>
    <col min="15362" max="15362" width="9" style="3"/>
    <col min="15363" max="15363" width="12.88671875" style="3" customWidth="1"/>
    <col min="15364" max="15369" width="10.33203125" style="3" customWidth="1"/>
    <col min="15370" max="15616" width="9" style="3"/>
    <col min="15617" max="15617" width="10.44140625" style="3" customWidth="1"/>
    <col min="15618" max="15618" width="9" style="3"/>
    <col min="15619" max="15619" width="12.88671875" style="3" customWidth="1"/>
    <col min="15620" max="15625" width="10.33203125" style="3" customWidth="1"/>
    <col min="15626" max="15872" width="9" style="3"/>
    <col min="15873" max="15873" width="10.44140625" style="3" customWidth="1"/>
    <col min="15874" max="15874" width="9" style="3"/>
    <col min="15875" max="15875" width="12.88671875" style="3" customWidth="1"/>
    <col min="15876" max="15881" width="10.33203125" style="3" customWidth="1"/>
    <col min="15882" max="16128" width="9" style="3"/>
    <col min="16129" max="16129" width="10.44140625" style="3" customWidth="1"/>
    <col min="16130" max="16130" width="9" style="3"/>
    <col min="16131" max="16131" width="12.88671875" style="3" customWidth="1"/>
    <col min="16132" max="16137" width="10.33203125" style="3" customWidth="1"/>
    <col min="16138" max="16384" width="9" style="3"/>
  </cols>
  <sheetData>
    <row r="1" spans="1:10" ht="33" customHeight="1">
      <c r="A1" s="125" t="s">
        <v>500</v>
      </c>
      <c r="B1" s="125"/>
      <c r="C1" s="126" t="s">
        <v>296</v>
      </c>
      <c r="D1" s="127"/>
      <c r="E1" s="127"/>
      <c r="F1" s="127"/>
      <c r="G1" s="127"/>
      <c r="H1" s="127"/>
      <c r="I1" s="127"/>
      <c r="J1" s="127"/>
    </row>
    <row r="2" spans="1:10" ht="14.25" customHeight="1">
      <c r="A2" s="128" t="s">
        <v>2</v>
      </c>
      <c r="B2" s="128"/>
      <c r="C2" s="6">
        <v>42487</v>
      </c>
      <c r="D2" s="6"/>
      <c r="E2" s="6"/>
      <c r="F2" s="6"/>
      <c r="G2" s="6"/>
      <c r="H2" s="6">
        <v>42501</v>
      </c>
      <c r="I2" s="6">
        <v>42502</v>
      </c>
      <c r="J2" s="129" t="s">
        <v>19</v>
      </c>
    </row>
    <row r="3" spans="1:10" ht="28.8">
      <c r="A3" s="128" t="s">
        <v>20</v>
      </c>
      <c r="B3" s="128"/>
      <c r="C3" s="11" t="s">
        <v>26</v>
      </c>
      <c r="D3" s="6"/>
      <c r="E3" s="6"/>
      <c r="F3" s="6"/>
      <c r="G3" s="6"/>
      <c r="H3" s="75" t="s">
        <v>501</v>
      </c>
      <c r="I3" s="75" t="s">
        <v>502</v>
      </c>
      <c r="J3" s="129"/>
    </row>
    <row r="4" spans="1:10" ht="14.25" customHeight="1">
      <c r="A4" s="128" t="s">
        <v>29</v>
      </c>
      <c r="B4" s="128"/>
      <c r="C4" s="124" t="s">
        <v>503</v>
      </c>
      <c r="D4" s="166" t="s">
        <v>504</v>
      </c>
      <c r="E4" s="166" t="s">
        <v>505</v>
      </c>
      <c r="F4" s="166" t="s">
        <v>506</v>
      </c>
      <c r="G4" s="166" t="s">
        <v>507</v>
      </c>
      <c r="H4" s="168" t="s">
        <v>508</v>
      </c>
      <c r="I4" s="166" t="s">
        <v>509</v>
      </c>
      <c r="J4" s="129"/>
    </row>
    <row r="5" spans="1:10">
      <c r="A5" s="13" t="s">
        <v>47</v>
      </c>
      <c r="B5" s="76" t="s">
        <v>48</v>
      </c>
      <c r="C5" s="124"/>
      <c r="D5" s="167"/>
      <c r="E5" s="167"/>
      <c r="F5" s="167"/>
      <c r="G5" s="167"/>
      <c r="H5" s="169"/>
      <c r="I5" s="167"/>
      <c r="J5" s="129"/>
    </row>
    <row r="6" spans="1:10">
      <c r="A6" s="59">
        <v>201416001</v>
      </c>
      <c r="B6" s="77" t="s">
        <v>510</v>
      </c>
      <c r="C6" s="22"/>
      <c r="D6" s="22"/>
      <c r="E6" s="22"/>
      <c r="F6" s="22"/>
      <c r="G6" s="22"/>
      <c r="H6" s="6"/>
      <c r="I6" s="22"/>
      <c r="J6" s="22">
        <f>C6+D6+E6+F6+G6+H6+I6</f>
        <v>0</v>
      </c>
    </row>
    <row r="7" spans="1:10">
      <c r="A7" s="59">
        <v>201416002</v>
      </c>
      <c r="B7" s="78" t="s">
        <v>511</v>
      </c>
      <c r="C7" s="22"/>
      <c r="D7" s="22">
        <v>0.25</v>
      </c>
      <c r="E7" s="22">
        <v>0.5</v>
      </c>
      <c r="F7" s="22">
        <v>0.25</v>
      </c>
      <c r="G7" s="22">
        <v>0.25</v>
      </c>
      <c r="H7" s="22"/>
      <c r="I7" s="22"/>
      <c r="J7" s="22">
        <f t="shared" ref="J7:J37" si="0">C7+D7+E7+F7+G7+H7+I7</f>
        <v>1.25</v>
      </c>
    </row>
    <row r="8" spans="1:10">
      <c r="A8" s="59">
        <v>201416004</v>
      </c>
      <c r="B8" s="77" t="s">
        <v>512</v>
      </c>
      <c r="C8" s="22"/>
      <c r="D8" s="22"/>
      <c r="E8" s="22"/>
      <c r="F8" s="22"/>
      <c r="G8" s="22"/>
      <c r="H8" s="22">
        <v>0.25</v>
      </c>
      <c r="I8" s="22"/>
      <c r="J8" s="22">
        <f t="shared" si="0"/>
        <v>0.25</v>
      </c>
    </row>
    <row r="9" spans="1:10">
      <c r="A9" s="59">
        <v>201416005</v>
      </c>
      <c r="B9" s="77" t="s">
        <v>513</v>
      </c>
      <c r="C9" s="22"/>
      <c r="D9" s="22">
        <v>0.25</v>
      </c>
      <c r="E9" s="22">
        <v>0.5</v>
      </c>
      <c r="F9" s="22">
        <v>0.25</v>
      </c>
      <c r="G9" s="22">
        <v>0.25</v>
      </c>
      <c r="H9" s="22"/>
      <c r="I9" s="22"/>
      <c r="J9" s="22">
        <f t="shared" si="0"/>
        <v>1.25</v>
      </c>
    </row>
    <row r="10" spans="1:10">
      <c r="A10" s="59">
        <v>201416006</v>
      </c>
      <c r="B10" s="77" t="s">
        <v>514</v>
      </c>
      <c r="C10" s="22"/>
      <c r="D10" s="22"/>
      <c r="E10" s="22"/>
      <c r="F10" s="22"/>
      <c r="G10" s="22"/>
      <c r="H10" s="22"/>
      <c r="I10" s="22"/>
      <c r="J10" s="22">
        <f t="shared" si="0"/>
        <v>0</v>
      </c>
    </row>
    <row r="11" spans="1:10">
      <c r="A11" s="59">
        <v>201416007</v>
      </c>
      <c r="B11" s="77" t="s">
        <v>515</v>
      </c>
      <c r="C11" s="22">
        <v>0.25</v>
      </c>
      <c r="D11" s="22"/>
      <c r="E11" s="22"/>
      <c r="F11" s="22"/>
      <c r="G11" s="22"/>
      <c r="H11" s="22"/>
      <c r="I11" s="22"/>
      <c r="J11" s="22">
        <f t="shared" si="0"/>
        <v>0.25</v>
      </c>
    </row>
    <row r="12" spans="1:10">
      <c r="A12" s="59">
        <v>201416008</v>
      </c>
      <c r="B12" s="77" t="s">
        <v>516</v>
      </c>
      <c r="C12" s="22"/>
      <c r="D12" s="22"/>
      <c r="E12" s="22"/>
      <c r="F12" s="22"/>
      <c r="G12" s="22"/>
      <c r="H12" s="22"/>
      <c r="I12" s="22"/>
      <c r="J12" s="22">
        <f t="shared" si="0"/>
        <v>0</v>
      </c>
    </row>
    <row r="13" spans="1:10">
      <c r="A13" s="59">
        <v>201416009</v>
      </c>
      <c r="B13" s="77" t="s">
        <v>517</v>
      </c>
      <c r="C13" s="22"/>
      <c r="D13" s="22"/>
      <c r="E13" s="22"/>
      <c r="F13" s="22"/>
      <c r="G13" s="22"/>
      <c r="H13" s="22"/>
      <c r="I13" s="22"/>
      <c r="J13" s="22">
        <f t="shared" si="0"/>
        <v>0</v>
      </c>
    </row>
    <row r="14" spans="1:10">
      <c r="A14" s="59">
        <v>201416011</v>
      </c>
      <c r="B14" s="77" t="s">
        <v>518</v>
      </c>
      <c r="C14" s="22"/>
      <c r="D14" s="22"/>
      <c r="E14" s="22"/>
      <c r="F14" s="22"/>
      <c r="G14" s="22"/>
      <c r="H14" s="22"/>
      <c r="I14" s="22"/>
      <c r="J14" s="22">
        <f t="shared" si="0"/>
        <v>0</v>
      </c>
    </row>
    <row r="15" spans="1:10">
      <c r="A15" s="59">
        <v>201416012</v>
      </c>
      <c r="B15" s="77" t="s">
        <v>519</v>
      </c>
      <c r="C15" s="22">
        <v>0.25</v>
      </c>
      <c r="D15" s="22"/>
      <c r="E15" s="22"/>
      <c r="F15" s="22"/>
      <c r="G15" s="22"/>
      <c r="H15" s="22"/>
      <c r="I15" s="22"/>
      <c r="J15" s="22">
        <f t="shared" si="0"/>
        <v>0.25</v>
      </c>
    </row>
    <row r="16" spans="1:10">
      <c r="A16" s="59">
        <v>201416013</v>
      </c>
      <c r="B16" s="77" t="s">
        <v>520</v>
      </c>
      <c r="C16" s="22"/>
      <c r="D16" s="22"/>
      <c r="E16" s="22"/>
      <c r="F16" s="22"/>
      <c r="G16" s="22"/>
      <c r="H16" s="22"/>
      <c r="I16" s="22"/>
      <c r="J16" s="22">
        <f t="shared" si="0"/>
        <v>0</v>
      </c>
    </row>
    <row r="17" spans="1:10">
      <c r="A17" s="59">
        <v>201416014</v>
      </c>
      <c r="B17" s="77" t="s">
        <v>521</v>
      </c>
      <c r="C17" s="22">
        <v>0.25</v>
      </c>
      <c r="D17" s="22"/>
      <c r="E17" s="22"/>
      <c r="F17" s="22"/>
      <c r="G17" s="22"/>
      <c r="H17" s="22">
        <v>0.25</v>
      </c>
      <c r="I17" s="22">
        <v>0.25</v>
      </c>
      <c r="J17" s="22">
        <f t="shared" si="0"/>
        <v>0.75</v>
      </c>
    </row>
    <row r="18" spans="1:10">
      <c r="A18" s="59">
        <v>201416015</v>
      </c>
      <c r="B18" s="77" t="s">
        <v>522</v>
      </c>
      <c r="C18" s="22"/>
      <c r="D18" s="22"/>
      <c r="E18" s="22"/>
      <c r="F18" s="22"/>
      <c r="G18" s="22"/>
      <c r="H18" s="22"/>
      <c r="I18" s="22"/>
      <c r="J18" s="22">
        <f t="shared" si="0"/>
        <v>0</v>
      </c>
    </row>
    <row r="19" spans="1:10">
      <c r="A19" s="59">
        <v>201416016</v>
      </c>
      <c r="B19" s="77" t="s">
        <v>523</v>
      </c>
      <c r="C19" s="22">
        <v>0.25</v>
      </c>
      <c r="D19" s="22"/>
      <c r="E19" s="22"/>
      <c r="F19" s="22"/>
      <c r="G19" s="22"/>
      <c r="H19" s="22"/>
      <c r="I19" s="22"/>
      <c r="J19" s="22">
        <f t="shared" si="0"/>
        <v>0.25</v>
      </c>
    </row>
    <row r="20" spans="1:10">
      <c r="A20" s="59">
        <v>201416018</v>
      </c>
      <c r="B20" s="77" t="s">
        <v>524</v>
      </c>
      <c r="C20" s="22"/>
      <c r="D20" s="22"/>
      <c r="E20" s="22"/>
      <c r="F20" s="22"/>
      <c r="G20" s="22"/>
      <c r="H20" s="22"/>
      <c r="I20" s="22"/>
      <c r="J20" s="22">
        <f t="shared" si="0"/>
        <v>0</v>
      </c>
    </row>
    <row r="21" spans="1:10">
      <c r="A21" s="59">
        <v>201416019</v>
      </c>
      <c r="B21" s="77" t="s">
        <v>525</v>
      </c>
      <c r="C21" s="22"/>
      <c r="D21" s="22"/>
      <c r="E21" s="22"/>
      <c r="F21" s="22"/>
      <c r="G21" s="22"/>
      <c r="H21" s="22"/>
      <c r="I21" s="22"/>
      <c r="J21" s="22">
        <f t="shared" si="0"/>
        <v>0</v>
      </c>
    </row>
    <row r="22" spans="1:10">
      <c r="A22" s="59">
        <v>201416020</v>
      </c>
      <c r="B22" s="77" t="s">
        <v>526</v>
      </c>
      <c r="C22" s="22"/>
      <c r="D22" s="22"/>
      <c r="E22" s="22"/>
      <c r="F22" s="22"/>
      <c r="G22" s="22"/>
      <c r="H22" s="22"/>
      <c r="I22" s="22"/>
      <c r="J22" s="22">
        <f t="shared" si="0"/>
        <v>0</v>
      </c>
    </row>
    <row r="23" spans="1:10">
      <c r="A23" s="59">
        <v>201416023</v>
      </c>
      <c r="B23" s="77" t="s">
        <v>527</v>
      </c>
      <c r="D23" s="22"/>
      <c r="E23" s="22"/>
      <c r="F23" s="22"/>
      <c r="G23" s="22"/>
      <c r="H23" s="22"/>
      <c r="I23" s="22"/>
      <c r="J23" s="22">
        <f t="shared" si="0"/>
        <v>0</v>
      </c>
    </row>
    <row r="24" spans="1:10">
      <c r="A24" s="59">
        <v>201416024</v>
      </c>
      <c r="B24" s="77" t="s">
        <v>528</v>
      </c>
      <c r="C24" s="22"/>
      <c r="D24" s="22"/>
      <c r="E24" s="22"/>
      <c r="F24" s="22"/>
      <c r="G24" s="22"/>
      <c r="H24" s="22"/>
      <c r="I24" s="22"/>
      <c r="J24" s="22">
        <f t="shared" si="0"/>
        <v>0</v>
      </c>
    </row>
    <row r="25" spans="1:10">
      <c r="A25" s="59">
        <v>201416025</v>
      </c>
      <c r="B25" s="77" t="s">
        <v>529</v>
      </c>
      <c r="C25" s="22"/>
      <c r="D25" s="22"/>
      <c r="E25" s="22"/>
      <c r="F25" s="22"/>
      <c r="G25" s="22"/>
      <c r="H25" s="22"/>
      <c r="I25" s="22"/>
      <c r="J25" s="22">
        <f t="shared" si="0"/>
        <v>0</v>
      </c>
    </row>
    <row r="26" spans="1:10">
      <c r="A26" s="59">
        <v>201416026</v>
      </c>
      <c r="B26" s="77" t="s">
        <v>530</v>
      </c>
      <c r="C26" s="22"/>
      <c r="D26" s="22"/>
      <c r="E26" s="22"/>
      <c r="F26" s="22"/>
      <c r="G26" s="22"/>
      <c r="H26" s="22"/>
      <c r="I26" s="22"/>
      <c r="J26" s="22">
        <f t="shared" si="0"/>
        <v>0</v>
      </c>
    </row>
    <row r="27" spans="1:10">
      <c r="A27" s="59">
        <v>201416027</v>
      </c>
      <c r="B27" s="77" t="s">
        <v>531</v>
      </c>
      <c r="C27" s="22"/>
      <c r="D27" s="22"/>
      <c r="E27" s="22"/>
      <c r="F27" s="22"/>
      <c r="G27" s="22"/>
      <c r="H27" s="22"/>
      <c r="I27" s="22"/>
      <c r="J27" s="22">
        <f t="shared" si="0"/>
        <v>0</v>
      </c>
    </row>
    <row r="28" spans="1:10">
      <c r="A28" s="59">
        <v>201416028</v>
      </c>
      <c r="B28" s="77" t="s">
        <v>532</v>
      </c>
      <c r="C28" s="22"/>
      <c r="D28" s="22"/>
      <c r="E28" s="22"/>
      <c r="F28" s="22"/>
      <c r="G28" s="22"/>
      <c r="H28" s="22"/>
      <c r="I28" s="22"/>
      <c r="J28" s="22">
        <f t="shared" si="0"/>
        <v>0</v>
      </c>
    </row>
    <row r="29" spans="1:10">
      <c r="A29" s="59">
        <v>201416029</v>
      </c>
      <c r="B29" s="77" t="s">
        <v>533</v>
      </c>
      <c r="C29" s="22"/>
      <c r="D29" s="22"/>
      <c r="E29" s="22"/>
      <c r="F29" s="22"/>
      <c r="G29" s="22"/>
      <c r="H29" s="22"/>
      <c r="I29" s="22"/>
      <c r="J29" s="22">
        <f t="shared" si="0"/>
        <v>0</v>
      </c>
    </row>
    <row r="30" spans="1:10">
      <c r="A30" s="59">
        <v>201416030</v>
      </c>
      <c r="B30" s="77" t="s">
        <v>534</v>
      </c>
      <c r="C30" s="22"/>
      <c r="D30" s="22"/>
      <c r="E30" s="22"/>
      <c r="F30" s="22"/>
      <c r="G30" s="22"/>
      <c r="H30" s="22"/>
      <c r="I30" s="22"/>
      <c r="J30" s="22">
        <f t="shared" si="0"/>
        <v>0</v>
      </c>
    </row>
    <row r="31" spans="1:10">
      <c r="A31" s="59">
        <v>201416031</v>
      </c>
      <c r="B31" s="77" t="s">
        <v>535</v>
      </c>
      <c r="C31" s="22"/>
      <c r="D31" s="22"/>
      <c r="E31" s="22"/>
      <c r="F31" s="22"/>
      <c r="G31" s="22"/>
      <c r="H31" s="22"/>
      <c r="I31" s="22"/>
      <c r="J31" s="22">
        <f t="shared" si="0"/>
        <v>0</v>
      </c>
    </row>
    <row r="32" spans="1:10">
      <c r="A32" s="59">
        <v>201416032</v>
      </c>
      <c r="B32" s="77" t="s">
        <v>536</v>
      </c>
      <c r="C32" s="22"/>
      <c r="D32" s="22"/>
      <c r="E32" s="22"/>
      <c r="F32" s="22"/>
      <c r="G32" s="22"/>
      <c r="H32" s="22"/>
      <c r="I32" s="22"/>
      <c r="J32" s="22">
        <f t="shared" si="0"/>
        <v>0</v>
      </c>
    </row>
    <row r="33" spans="1:10">
      <c r="A33" s="59">
        <v>201416033</v>
      </c>
      <c r="B33" s="77" t="s">
        <v>537</v>
      </c>
      <c r="C33" s="22"/>
      <c r="D33" s="22"/>
      <c r="E33" s="22"/>
      <c r="F33" s="22"/>
      <c r="G33" s="22"/>
      <c r="H33" s="22"/>
      <c r="I33" s="22"/>
      <c r="J33" s="22">
        <f t="shared" si="0"/>
        <v>0</v>
      </c>
    </row>
    <row r="34" spans="1:10">
      <c r="A34" s="59">
        <v>201416034</v>
      </c>
      <c r="B34" s="77" t="s">
        <v>538</v>
      </c>
      <c r="C34" s="22"/>
      <c r="D34" s="22"/>
      <c r="E34" s="22"/>
      <c r="F34" s="22"/>
      <c r="G34" s="22"/>
      <c r="H34" s="22"/>
      <c r="I34" s="22"/>
      <c r="J34" s="22">
        <f t="shared" si="0"/>
        <v>0</v>
      </c>
    </row>
    <row r="35" spans="1:10">
      <c r="A35" s="59">
        <v>201416035</v>
      </c>
      <c r="B35" s="77" t="s">
        <v>539</v>
      </c>
      <c r="C35" s="22"/>
      <c r="D35" s="22"/>
      <c r="E35" s="22"/>
      <c r="F35" s="22"/>
      <c r="G35" s="22"/>
      <c r="H35" s="22"/>
      <c r="I35" s="22"/>
      <c r="J35" s="22">
        <f t="shared" si="0"/>
        <v>0</v>
      </c>
    </row>
    <row r="36" spans="1:10">
      <c r="A36" s="59">
        <v>201416036</v>
      </c>
      <c r="B36" s="77" t="s">
        <v>540</v>
      </c>
      <c r="C36" s="22"/>
      <c r="D36" s="22"/>
      <c r="E36" s="22"/>
      <c r="F36" s="22"/>
      <c r="G36" s="22"/>
      <c r="H36" s="22">
        <v>0.25</v>
      </c>
      <c r="I36" s="22"/>
      <c r="J36" s="22">
        <f t="shared" si="0"/>
        <v>0.25</v>
      </c>
    </row>
    <row r="37" spans="1:10">
      <c r="A37" s="79">
        <v>201465028</v>
      </c>
      <c r="B37" s="79" t="s">
        <v>541</v>
      </c>
      <c r="C37" s="22"/>
      <c r="D37" s="22"/>
      <c r="E37" s="22"/>
      <c r="F37" s="22"/>
      <c r="G37" s="22"/>
      <c r="H37" s="22">
        <v>0.25</v>
      </c>
      <c r="I37" s="22"/>
      <c r="J37" s="22">
        <f t="shared" si="0"/>
        <v>0.25</v>
      </c>
    </row>
  </sheetData>
  <mergeCells count="13">
    <mergeCell ref="A1:B1"/>
    <mergeCell ref="A2:B2"/>
    <mergeCell ref="A3:B3"/>
    <mergeCell ref="A4:B4"/>
    <mergeCell ref="C4:C5"/>
    <mergeCell ref="C1:J1"/>
    <mergeCell ref="J2:J5"/>
    <mergeCell ref="G4:G5"/>
    <mergeCell ref="H4:H5"/>
    <mergeCell ref="I4:I5"/>
    <mergeCell ref="D4:D5"/>
    <mergeCell ref="E4:E5"/>
    <mergeCell ref="F4:F5"/>
  </mergeCells>
  <phoneticPr fontId="3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workbookViewId="0">
      <selection activeCell="I18" sqref="I18"/>
    </sheetView>
  </sheetViews>
  <sheetFormatPr defaultColWidth="9" defaultRowHeight="14.4"/>
  <cols>
    <col min="1" max="1" width="9" style="72"/>
    <col min="2" max="2" width="12.6640625" style="72" customWidth="1"/>
    <col min="3" max="3" width="17.77734375" style="72" customWidth="1"/>
    <col min="4" max="4" width="13" style="72" customWidth="1"/>
    <col min="5" max="16384" width="9" style="72"/>
  </cols>
  <sheetData>
    <row r="1" spans="1:5" ht="30.6">
      <c r="A1" s="125" t="s">
        <v>432</v>
      </c>
      <c r="B1" s="125"/>
      <c r="C1" s="74"/>
      <c r="D1" s="74"/>
      <c r="E1" s="74"/>
    </row>
    <row r="2" spans="1:5" ht="15.6">
      <c r="A2" s="128" t="s">
        <v>2</v>
      </c>
      <c r="B2" s="128"/>
      <c r="C2" s="74" t="s">
        <v>433</v>
      </c>
      <c r="D2" s="74" t="s">
        <v>433</v>
      </c>
      <c r="E2" s="74"/>
    </row>
    <row r="3" spans="1:5" ht="15.6">
      <c r="A3" s="128" t="s">
        <v>20</v>
      </c>
      <c r="B3" s="128"/>
      <c r="C3" s="74" t="s">
        <v>22</v>
      </c>
      <c r="D3" s="74" t="s">
        <v>26</v>
      </c>
      <c r="E3" s="74"/>
    </row>
    <row r="4" spans="1:5" ht="15.6">
      <c r="A4" s="128" t="s">
        <v>29</v>
      </c>
      <c r="B4" s="128"/>
      <c r="C4" s="74" t="s">
        <v>171</v>
      </c>
      <c r="D4" s="74" t="s">
        <v>45</v>
      </c>
      <c r="E4" s="74" t="s">
        <v>19</v>
      </c>
    </row>
    <row r="5" spans="1:5" ht="15.6">
      <c r="A5" s="13" t="s">
        <v>47</v>
      </c>
      <c r="B5" s="13" t="s">
        <v>48</v>
      </c>
      <c r="C5" s="74"/>
      <c r="D5" s="74"/>
      <c r="E5" s="74"/>
    </row>
    <row r="6" spans="1:5">
      <c r="A6" s="73" t="s">
        <v>434</v>
      </c>
      <c r="B6" s="73" t="s">
        <v>435</v>
      </c>
      <c r="C6" s="74"/>
      <c r="D6" s="74"/>
      <c r="E6" s="74">
        <f>C6+D6</f>
        <v>0</v>
      </c>
    </row>
    <row r="7" spans="1:5">
      <c r="A7" s="73" t="s">
        <v>436</v>
      </c>
      <c r="B7" s="73" t="s">
        <v>437</v>
      </c>
      <c r="C7" s="74"/>
      <c r="D7" s="74"/>
      <c r="E7" s="74">
        <f t="shared" ref="E7:E38" si="0">C7+D7</f>
        <v>0</v>
      </c>
    </row>
    <row r="8" spans="1:5">
      <c r="A8" s="73" t="s">
        <v>438</v>
      </c>
      <c r="B8" s="73" t="s">
        <v>439</v>
      </c>
      <c r="C8" s="74"/>
      <c r="D8" s="74"/>
      <c r="E8" s="74">
        <f t="shared" si="0"/>
        <v>0</v>
      </c>
    </row>
    <row r="9" spans="1:5">
      <c r="A9" s="73" t="s">
        <v>440</v>
      </c>
      <c r="B9" s="73" t="s">
        <v>441</v>
      </c>
      <c r="C9" s="74"/>
      <c r="D9" s="74"/>
      <c r="E9" s="74">
        <f t="shared" si="0"/>
        <v>0</v>
      </c>
    </row>
    <row r="10" spans="1:5">
      <c r="A10" s="73" t="s">
        <v>442</v>
      </c>
      <c r="B10" s="73" t="s">
        <v>443</v>
      </c>
      <c r="C10" s="74"/>
      <c r="D10" s="74"/>
      <c r="E10" s="74">
        <f t="shared" si="0"/>
        <v>0</v>
      </c>
    </row>
    <row r="11" spans="1:5">
      <c r="A11" s="73" t="s">
        <v>444</v>
      </c>
      <c r="B11" s="73" t="s">
        <v>445</v>
      </c>
      <c r="C11" s="74"/>
      <c r="D11" s="74"/>
      <c r="E11" s="74">
        <f t="shared" si="0"/>
        <v>0</v>
      </c>
    </row>
    <row r="12" spans="1:5">
      <c r="A12" s="73" t="s">
        <v>446</v>
      </c>
      <c r="B12" s="73" t="s">
        <v>447</v>
      </c>
      <c r="C12" s="74"/>
      <c r="D12" s="74"/>
      <c r="E12" s="74">
        <f t="shared" si="0"/>
        <v>0</v>
      </c>
    </row>
    <row r="13" spans="1:5">
      <c r="A13" s="73" t="s">
        <v>448</v>
      </c>
      <c r="B13" s="73" t="s">
        <v>449</v>
      </c>
      <c r="C13" s="74"/>
      <c r="D13" s="74"/>
      <c r="E13" s="74">
        <f t="shared" si="0"/>
        <v>0</v>
      </c>
    </row>
    <row r="14" spans="1:5">
      <c r="A14" s="73" t="s">
        <v>450</v>
      </c>
      <c r="B14" s="73" t="s">
        <v>451</v>
      </c>
      <c r="C14" s="74"/>
      <c r="D14" s="74"/>
      <c r="E14" s="74">
        <f t="shared" si="0"/>
        <v>0</v>
      </c>
    </row>
    <row r="15" spans="1:5">
      <c r="A15" s="73" t="s">
        <v>452</v>
      </c>
      <c r="B15" s="73" t="s">
        <v>453</v>
      </c>
      <c r="C15" s="74"/>
      <c r="D15" s="74"/>
      <c r="E15" s="74">
        <f t="shared" si="0"/>
        <v>0</v>
      </c>
    </row>
    <row r="16" spans="1:5">
      <c r="A16" s="73" t="s">
        <v>454</v>
      </c>
      <c r="B16" s="73" t="s">
        <v>455</v>
      </c>
      <c r="C16" s="74"/>
      <c r="D16" s="74"/>
      <c r="E16" s="74">
        <f t="shared" si="0"/>
        <v>0</v>
      </c>
    </row>
    <row r="17" spans="1:5">
      <c r="A17" s="73" t="s">
        <v>456</v>
      </c>
      <c r="B17" s="73" t="s">
        <v>457</v>
      </c>
      <c r="C17" s="74">
        <v>0.25</v>
      </c>
      <c r="D17" s="74"/>
      <c r="E17" s="74">
        <f t="shared" si="0"/>
        <v>0.25</v>
      </c>
    </row>
    <row r="18" spans="1:5">
      <c r="A18" s="73" t="s">
        <v>458</v>
      </c>
      <c r="B18" s="73" t="s">
        <v>459</v>
      </c>
      <c r="C18" s="74"/>
      <c r="D18" s="74"/>
      <c r="E18" s="74">
        <f t="shared" si="0"/>
        <v>0</v>
      </c>
    </row>
    <row r="19" spans="1:5">
      <c r="A19" s="73" t="s">
        <v>460</v>
      </c>
      <c r="B19" s="73" t="s">
        <v>461</v>
      </c>
      <c r="C19" s="74"/>
      <c r="D19" s="74"/>
      <c r="E19" s="74">
        <f t="shared" si="0"/>
        <v>0</v>
      </c>
    </row>
    <row r="20" spans="1:5">
      <c r="A20" s="73" t="s">
        <v>462</v>
      </c>
      <c r="B20" s="73" t="s">
        <v>463</v>
      </c>
      <c r="C20" s="74"/>
      <c r="D20" s="74">
        <v>0.25</v>
      </c>
      <c r="E20" s="74">
        <f t="shared" si="0"/>
        <v>0.25</v>
      </c>
    </row>
    <row r="21" spans="1:5">
      <c r="A21" s="73" t="s">
        <v>464</v>
      </c>
      <c r="B21" s="73" t="s">
        <v>465</v>
      </c>
      <c r="C21" s="74"/>
      <c r="D21" s="74"/>
      <c r="E21" s="74">
        <f t="shared" si="0"/>
        <v>0</v>
      </c>
    </row>
    <row r="22" spans="1:5">
      <c r="A22" s="73" t="s">
        <v>466</v>
      </c>
      <c r="B22" s="73" t="s">
        <v>467</v>
      </c>
      <c r="C22" s="74"/>
      <c r="D22" s="74"/>
      <c r="E22" s="74">
        <f t="shared" si="0"/>
        <v>0</v>
      </c>
    </row>
    <row r="23" spans="1:5">
      <c r="A23" s="73" t="s">
        <v>468</v>
      </c>
      <c r="B23" s="73" t="s">
        <v>469</v>
      </c>
      <c r="C23" s="74">
        <v>0.25</v>
      </c>
      <c r="D23" s="74"/>
      <c r="E23" s="74">
        <f t="shared" si="0"/>
        <v>0.25</v>
      </c>
    </row>
    <row r="24" spans="1:5">
      <c r="A24" s="73" t="s">
        <v>470</v>
      </c>
      <c r="B24" s="73" t="s">
        <v>471</v>
      </c>
      <c r="C24" s="74"/>
      <c r="D24" s="74"/>
      <c r="E24" s="74">
        <f t="shared" si="0"/>
        <v>0</v>
      </c>
    </row>
    <row r="25" spans="1:5">
      <c r="A25" s="73" t="s">
        <v>472</v>
      </c>
      <c r="B25" s="73" t="s">
        <v>473</v>
      </c>
      <c r="C25" s="74"/>
      <c r="D25" s="74"/>
      <c r="E25" s="74">
        <f t="shared" si="0"/>
        <v>0</v>
      </c>
    </row>
    <row r="26" spans="1:5">
      <c r="A26" s="73" t="s">
        <v>474</v>
      </c>
      <c r="B26" s="73" t="s">
        <v>475</v>
      </c>
      <c r="C26" s="74"/>
      <c r="D26" s="74"/>
      <c r="E26" s="74">
        <f t="shared" si="0"/>
        <v>0</v>
      </c>
    </row>
    <row r="27" spans="1:5">
      <c r="A27" s="73" t="s">
        <v>476</v>
      </c>
      <c r="B27" s="73" t="s">
        <v>477</v>
      </c>
      <c r="C27" s="74"/>
      <c r="D27" s="74"/>
      <c r="E27" s="74">
        <f t="shared" si="0"/>
        <v>0</v>
      </c>
    </row>
    <row r="28" spans="1:5">
      <c r="A28" s="73" t="s">
        <v>478</v>
      </c>
      <c r="B28" s="73" t="s">
        <v>479</v>
      </c>
      <c r="C28" s="74"/>
      <c r="D28" s="74"/>
      <c r="E28" s="74">
        <f t="shared" si="0"/>
        <v>0</v>
      </c>
    </row>
    <row r="29" spans="1:5">
      <c r="A29" s="73" t="s">
        <v>480</v>
      </c>
      <c r="B29" s="73" t="s">
        <v>481</v>
      </c>
      <c r="C29" s="74"/>
      <c r="D29" s="74"/>
      <c r="E29" s="74">
        <f t="shared" si="0"/>
        <v>0</v>
      </c>
    </row>
    <row r="30" spans="1:5">
      <c r="A30" s="73" t="s">
        <v>482</v>
      </c>
      <c r="B30" s="73" t="s">
        <v>483</v>
      </c>
      <c r="C30" s="74"/>
      <c r="D30" s="74"/>
      <c r="E30" s="74">
        <f t="shared" si="0"/>
        <v>0</v>
      </c>
    </row>
    <row r="31" spans="1:5">
      <c r="A31" s="73" t="s">
        <v>484</v>
      </c>
      <c r="B31" s="73" t="s">
        <v>485</v>
      </c>
      <c r="C31" s="74"/>
      <c r="D31" s="74"/>
      <c r="E31" s="74">
        <f t="shared" si="0"/>
        <v>0</v>
      </c>
    </row>
    <row r="32" spans="1:5">
      <c r="A32" s="73" t="s">
        <v>486</v>
      </c>
      <c r="B32" s="73" t="s">
        <v>487</v>
      </c>
      <c r="C32" s="74">
        <v>0.25</v>
      </c>
      <c r="D32" s="74"/>
      <c r="E32" s="74">
        <f t="shared" si="0"/>
        <v>0.25</v>
      </c>
    </row>
    <row r="33" spans="1:5">
      <c r="A33" s="73" t="s">
        <v>488</v>
      </c>
      <c r="B33" s="73" t="s">
        <v>489</v>
      </c>
      <c r="C33" s="74"/>
      <c r="D33" s="74"/>
      <c r="E33" s="74">
        <f t="shared" si="0"/>
        <v>0</v>
      </c>
    </row>
    <row r="34" spans="1:5">
      <c r="A34" s="73" t="s">
        <v>490</v>
      </c>
      <c r="B34" s="73" t="s">
        <v>491</v>
      </c>
      <c r="C34" s="74">
        <v>0.25</v>
      </c>
      <c r="D34" s="74"/>
      <c r="E34" s="74">
        <f t="shared" si="0"/>
        <v>0.25</v>
      </c>
    </row>
    <row r="35" spans="1:5">
      <c r="A35" s="73" t="s">
        <v>492</v>
      </c>
      <c r="B35" s="73" t="s">
        <v>493</v>
      </c>
      <c r="C35" s="74">
        <v>0.25</v>
      </c>
      <c r="D35" s="74"/>
      <c r="E35" s="74">
        <f t="shared" si="0"/>
        <v>0.25</v>
      </c>
    </row>
    <row r="36" spans="1:5">
      <c r="A36" s="73" t="s">
        <v>494</v>
      </c>
      <c r="B36" s="73" t="s">
        <v>495</v>
      </c>
      <c r="C36" s="74"/>
      <c r="D36" s="74"/>
      <c r="E36" s="74">
        <f t="shared" si="0"/>
        <v>0</v>
      </c>
    </row>
    <row r="37" spans="1:5">
      <c r="A37" s="73" t="s">
        <v>496</v>
      </c>
      <c r="B37" s="73" t="s">
        <v>497</v>
      </c>
      <c r="C37" s="74"/>
      <c r="D37" s="74"/>
      <c r="E37" s="74">
        <f t="shared" si="0"/>
        <v>0</v>
      </c>
    </row>
    <row r="38" spans="1:5">
      <c r="A38" s="73" t="s">
        <v>498</v>
      </c>
      <c r="B38" s="73" t="s">
        <v>499</v>
      </c>
      <c r="C38" s="74"/>
      <c r="D38" s="74"/>
      <c r="E38" s="74">
        <f t="shared" si="0"/>
        <v>0</v>
      </c>
    </row>
  </sheetData>
  <mergeCells count="4">
    <mergeCell ref="A1:B1"/>
    <mergeCell ref="A2:B2"/>
    <mergeCell ref="A3:B3"/>
    <mergeCell ref="A4:B4"/>
  </mergeCells>
  <phoneticPr fontId="3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2"/>
  <sheetViews>
    <sheetView tabSelected="1" workbookViewId="0">
      <selection activeCell="E9" sqref="E9"/>
    </sheetView>
  </sheetViews>
  <sheetFormatPr defaultColWidth="10" defaultRowHeight="15.6"/>
  <cols>
    <col min="1" max="1" width="13" style="28" customWidth="1"/>
    <col min="2" max="2" width="10" style="28"/>
    <col min="3" max="3" width="13.5546875" style="3" customWidth="1"/>
    <col min="4" max="4" width="12.44140625" style="3" bestFit="1" customWidth="1"/>
    <col min="5" max="5" width="13" style="3" bestFit="1" customWidth="1"/>
    <col min="6" max="6" width="11.109375" style="28" customWidth="1"/>
    <col min="7" max="7" width="10.77734375" style="28" bestFit="1" customWidth="1"/>
    <col min="8" max="8" width="10.77734375" style="28" customWidth="1"/>
    <col min="9" max="9" width="10" style="28"/>
    <col min="10" max="10" width="10.5546875" style="28" bestFit="1" customWidth="1"/>
    <col min="11" max="12" width="10.5546875" style="28" customWidth="1"/>
    <col min="13" max="13" width="10" style="28"/>
    <col min="14" max="14" width="10.5546875" style="28" bestFit="1" customWidth="1"/>
    <col min="15" max="15" width="10.5546875" style="28" customWidth="1"/>
    <col min="16" max="16384" width="10" style="28"/>
  </cols>
  <sheetData>
    <row r="1" spans="1:24" ht="29.25" customHeight="1">
      <c r="A1" s="193" t="s">
        <v>751</v>
      </c>
      <c r="B1" s="193"/>
      <c r="C1" s="194" t="s">
        <v>752</v>
      </c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  <c r="O1" s="194"/>
      <c r="P1" s="194"/>
      <c r="Q1" s="194"/>
      <c r="R1" s="194"/>
      <c r="S1" s="194"/>
      <c r="T1" s="194"/>
      <c r="U1" s="11"/>
    </row>
    <row r="2" spans="1:24" ht="16.5" customHeight="1">
      <c r="A2" s="193"/>
      <c r="B2" s="193"/>
      <c r="C2" s="195" t="s">
        <v>753</v>
      </c>
      <c r="D2" s="195"/>
      <c r="E2" s="195"/>
      <c r="F2" s="195"/>
      <c r="G2" s="195" t="s">
        <v>90</v>
      </c>
      <c r="H2" s="195"/>
      <c r="I2" s="195"/>
      <c r="J2" s="195" t="s">
        <v>91</v>
      </c>
      <c r="K2" s="195"/>
      <c r="L2" s="195"/>
      <c r="M2" s="195"/>
      <c r="N2" s="195" t="s">
        <v>92</v>
      </c>
      <c r="O2" s="195"/>
      <c r="P2" s="195"/>
      <c r="Q2" s="195"/>
      <c r="R2" s="195" t="s">
        <v>543</v>
      </c>
      <c r="S2" s="195"/>
      <c r="T2" s="195"/>
      <c r="U2" s="194" t="s">
        <v>754</v>
      </c>
      <c r="V2" s="196"/>
      <c r="W2" s="196"/>
      <c r="X2" s="196"/>
    </row>
    <row r="3" spans="1:24" ht="14.25" customHeight="1">
      <c r="A3" s="197" t="s">
        <v>2</v>
      </c>
      <c r="B3" s="197"/>
      <c r="C3" s="123" t="s">
        <v>755</v>
      </c>
      <c r="D3" s="123" t="s">
        <v>755</v>
      </c>
      <c r="E3" s="32" t="s">
        <v>756</v>
      </c>
      <c r="F3" s="170" t="s">
        <v>754</v>
      </c>
      <c r="G3" s="11"/>
      <c r="H3" s="11"/>
      <c r="I3" s="170" t="s">
        <v>754</v>
      </c>
      <c r="J3" s="80"/>
      <c r="K3" s="198"/>
      <c r="L3" s="198"/>
      <c r="M3" s="170" t="s">
        <v>754</v>
      </c>
      <c r="N3" s="123"/>
      <c r="O3" s="122"/>
      <c r="P3" s="80"/>
      <c r="Q3" s="170" t="s">
        <v>754</v>
      </c>
      <c r="R3" s="80"/>
      <c r="S3" s="80"/>
      <c r="T3" s="170" t="s">
        <v>754</v>
      </c>
      <c r="U3" s="194"/>
    </row>
    <row r="4" spans="1:24">
      <c r="A4" s="197" t="s">
        <v>20</v>
      </c>
      <c r="B4" s="197"/>
      <c r="C4" s="123" t="s">
        <v>757</v>
      </c>
      <c r="D4" s="123" t="s">
        <v>758</v>
      </c>
      <c r="E4" s="123" t="s">
        <v>758</v>
      </c>
      <c r="F4" s="170"/>
      <c r="G4" s="11"/>
      <c r="H4" s="11"/>
      <c r="I4" s="170"/>
      <c r="J4" s="11"/>
      <c r="K4" s="198"/>
      <c r="L4" s="80"/>
      <c r="M4" s="170"/>
      <c r="N4" s="81"/>
      <c r="O4" s="123"/>
      <c r="P4" s="198"/>
      <c r="Q4" s="170"/>
      <c r="R4" s="80"/>
      <c r="S4" s="80"/>
      <c r="T4" s="170"/>
      <c r="U4" s="194"/>
    </row>
    <row r="5" spans="1:24" ht="24.75" customHeight="1">
      <c r="A5" s="197" t="s">
        <v>29</v>
      </c>
      <c r="B5" s="197"/>
      <c r="C5" s="176" t="s">
        <v>759</v>
      </c>
      <c r="D5" s="171" t="s">
        <v>760</v>
      </c>
      <c r="E5" s="171" t="s">
        <v>760</v>
      </c>
      <c r="F5" s="170"/>
      <c r="G5" s="174"/>
      <c r="H5" s="174"/>
      <c r="I5" s="170"/>
      <c r="J5" s="171"/>
      <c r="K5" s="199"/>
      <c r="L5" s="170"/>
      <c r="M5" s="170"/>
      <c r="N5" s="176"/>
      <c r="O5" s="171"/>
      <c r="P5" s="199"/>
      <c r="Q5" s="170"/>
      <c r="R5" s="170"/>
      <c r="S5" s="170"/>
      <c r="T5" s="170"/>
      <c r="U5" s="194"/>
    </row>
    <row r="6" spans="1:24" ht="22.2" customHeight="1">
      <c r="A6" s="200" t="s">
        <v>47</v>
      </c>
      <c r="B6" s="200" t="s">
        <v>48</v>
      </c>
      <c r="C6" s="177"/>
      <c r="D6" s="199"/>
      <c r="E6" s="199"/>
      <c r="F6" s="170"/>
      <c r="G6" s="175"/>
      <c r="H6" s="175"/>
      <c r="I6" s="170"/>
      <c r="J6" s="199"/>
      <c r="K6" s="199"/>
      <c r="L6" s="170"/>
      <c r="M6" s="170"/>
      <c r="N6" s="177"/>
      <c r="O6" s="199"/>
      <c r="P6" s="170"/>
      <c r="Q6" s="170"/>
      <c r="R6" s="170"/>
      <c r="S6" s="170"/>
      <c r="T6" s="170"/>
      <c r="U6" s="194"/>
    </row>
    <row r="7" spans="1:24">
      <c r="A7" s="82" t="s">
        <v>544</v>
      </c>
      <c r="B7" s="82" t="s">
        <v>545</v>
      </c>
      <c r="C7" s="22"/>
      <c r="D7" s="22"/>
      <c r="E7" s="22"/>
      <c r="F7" s="42">
        <f t="shared" ref="F7:F14" si="0">C7+D7+E7</f>
        <v>0</v>
      </c>
      <c r="G7" s="11"/>
      <c r="H7" s="11"/>
      <c r="I7" s="11">
        <f>G7+H7</f>
        <v>0</v>
      </c>
      <c r="J7" s="11"/>
      <c r="K7" s="11"/>
      <c r="L7" s="11"/>
      <c r="M7" s="11">
        <f t="shared" ref="M7:M42" si="1">SUM(J7:L7)</f>
        <v>0</v>
      </c>
      <c r="N7" s="11"/>
      <c r="O7" s="83"/>
      <c r="P7" s="11"/>
      <c r="Q7" s="11">
        <f t="shared" ref="Q7:Q42" si="2">SUM(N7:P7)</f>
        <v>0</v>
      </c>
      <c r="R7" s="11"/>
      <c r="S7" s="11"/>
      <c r="T7" s="11">
        <f>SUM(R7:S7)</f>
        <v>0</v>
      </c>
      <c r="U7" s="42">
        <f t="shared" ref="U7:U42" si="3">SUM(T7,Q7,M7,I7,F7)</f>
        <v>0</v>
      </c>
    </row>
    <row r="8" spans="1:24">
      <c r="A8" s="82" t="s">
        <v>546</v>
      </c>
      <c r="B8" s="82" t="s">
        <v>547</v>
      </c>
      <c r="C8" s="22"/>
      <c r="D8" s="22"/>
      <c r="E8" s="22"/>
      <c r="F8" s="42">
        <f t="shared" si="0"/>
        <v>0</v>
      </c>
      <c r="G8" s="11"/>
      <c r="H8" s="11"/>
      <c r="I8" s="11">
        <f t="shared" ref="I8:I42" si="4">G8+H8</f>
        <v>0</v>
      </c>
      <c r="J8" s="11"/>
      <c r="K8" s="11"/>
      <c r="L8" s="11"/>
      <c r="M8" s="11">
        <f t="shared" si="1"/>
        <v>0</v>
      </c>
      <c r="N8" s="11"/>
      <c r="O8" s="83"/>
      <c r="P8" s="11"/>
      <c r="Q8" s="11">
        <f t="shared" si="2"/>
        <v>0</v>
      </c>
      <c r="R8" s="11"/>
      <c r="S8" s="11"/>
      <c r="T8" s="11">
        <f t="shared" ref="T8:T42" si="5">SUM(R8:S8)</f>
        <v>0</v>
      </c>
      <c r="U8" s="42">
        <f t="shared" si="3"/>
        <v>0</v>
      </c>
    </row>
    <row r="9" spans="1:24">
      <c r="A9" s="82" t="s">
        <v>548</v>
      </c>
      <c r="B9" s="82" t="s">
        <v>549</v>
      </c>
      <c r="C9" s="22"/>
      <c r="D9" s="22"/>
      <c r="E9" s="22"/>
      <c r="F9" s="42">
        <f t="shared" si="0"/>
        <v>0</v>
      </c>
      <c r="G9" s="11"/>
      <c r="H9" s="11"/>
      <c r="I9" s="11">
        <f t="shared" si="4"/>
        <v>0</v>
      </c>
      <c r="J9" s="11"/>
      <c r="K9" s="11"/>
      <c r="L9" s="11"/>
      <c r="M9" s="11">
        <f t="shared" si="1"/>
        <v>0</v>
      </c>
      <c r="N9" s="11"/>
      <c r="O9" s="83"/>
      <c r="P9" s="11"/>
      <c r="Q9" s="11">
        <f t="shared" si="2"/>
        <v>0</v>
      </c>
      <c r="R9" s="11"/>
      <c r="S9" s="11"/>
      <c r="T9" s="11">
        <f t="shared" si="5"/>
        <v>0</v>
      </c>
      <c r="U9" s="42">
        <f t="shared" si="3"/>
        <v>0</v>
      </c>
    </row>
    <row r="10" spans="1:24">
      <c r="A10" s="82" t="s">
        <v>550</v>
      </c>
      <c r="B10" s="82" t="s">
        <v>551</v>
      </c>
      <c r="C10" s="22"/>
      <c r="D10" s="22"/>
      <c r="E10" s="22"/>
      <c r="F10" s="42">
        <f t="shared" si="0"/>
        <v>0</v>
      </c>
      <c r="G10" s="11"/>
      <c r="H10" s="11"/>
      <c r="I10" s="11">
        <f t="shared" si="4"/>
        <v>0</v>
      </c>
      <c r="J10" s="11"/>
      <c r="K10" s="11"/>
      <c r="L10" s="11"/>
      <c r="M10" s="11">
        <f t="shared" si="1"/>
        <v>0</v>
      </c>
      <c r="N10" s="11"/>
      <c r="O10" s="83"/>
      <c r="P10" s="11"/>
      <c r="Q10" s="11">
        <f t="shared" si="2"/>
        <v>0</v>
      </c>
      <c r="R10" s="11"/>
      <c r="S10" s="11"/>
      <c r="T10" s="11">
        <f t="shared" si="5"/>
        <v>0</v>
      </c>
      <c r="U10" s="42">
        <f t="shared" si="3"/>
        <v>0</v>
      </c>
    </row>
    <row r="11" spans="1:24">
      <c r="A11" s="82" t="s">
        <v>552</v>
      </c>
      <c r="B11" s="82" t="s">
        <v>553</v>
      </c>
      <c r="C11" s="22"/>
      <c r="D11" s="22"/>
      <c r="E11" s="22"/>
      <c r="F11" s="42">
        <f t="shared" si="0"/>
        <v>0</v>
      </c>
      <c r="G11" s="11"/>
      <c r="H11" s="11"/>
      <c r="I11" s="11">
        <f t="shared" si="4"/>
        <v>0</v>
      </c>
      <c r="J11" s="11"/>
      <c r="K11" s="11"/>
      <c r="L11" s="11"/>
      <c r="M11" s="11">
        <f t="shared" si="1"/>
        <v>0</v>
      </c>
      <c r="N11" s="11"/>
      <c r="O11" s="83"/>
      <c r="P11" s="11"/>
      <c r="Q11" s="11">
        <f t="shared" si="2"/>
        <v>0</v>
      </c>
      <c r="R11" s="11"/>
      <c r="S11" s="11"/>
      <c r="T11" s="11">
        <f t="shared" si="5"/>
        <v>0</v>
      </c>
      <c r="U11" s="42">
        <f t="shared" si="3"/>
        <v>0</v>
      </c>
    </row>
    <row r="12" spans="1:24">
      <c r="A12" s="82" t="s">
        <v>554</v>
      </c>
      <c r="B12" s="82" t="s">
        <v>555</v>
      </c>
      <c r="C12" s="22"/>
      <c r="D12" s="22"/>
      <c r="E12" s="22"/>
      <c r="F12" s="42">
        <f t="shared" si="0"/>
        <v>0</v>
      </c>
      <c r="G12" s="11"/>
      <c r="H12" s="11"/>
      <c r="I12" s="11">
        <f t="shared" si="4"/>
        <v>0</v>
      </c>
      <c r="J12" s="11"/>
      <c r="K12" s="11"/>
      <c r="L12" s="11"/>
      <c r="M12" s="11">
        <f t="shared" si="1"/>
        <v>0</v>
      </c>
      <c r="N12" s="11"/>
      <c r="O12" s="83"/>
      <c r="P12" s="11"/>
      <c r="Q12" s="11">
        <f t="shared" si="2"/>
        <v>0</v>
      </c>
      <c r="R12" s="11"/>
      <c r="S12" s="11"/>
      <c r="T12" s="11">
        <f t="shared" si="5"/>
        <v>0</v>
      </c>
      <c r="U12" s="42">
        <f t="shared" si="3"/>
        <v>0</v>
      </c>
    </row>
    <row r="13" spans="1:24">
      <c r="A13" s="82" t="s">
        <v>556</v>
      </c>
      <c r="B13" s="82" t="s">
        <v>557</v>
      </c>
      <c r="C13" s="22"/>
      <c r="D13" s="22"/>
      <c r="E13" s="22"/>
      <c r="F13" s="42">
        <f t="shared" si="0"/>
        <v>0</v>
      </c>
      <c r="G13" s="11"/>
      <c r="H13" s="11"/>
      <c r="I13" s="11">
        <f t="shared" si="4"/>
        <v>0</v>
      </c>
      <c r="J13" s="11"/>
      <c r="K13" s="11"/>
      <c r="L13" s="11"/>
      <c r="M13" s="11">
        <f t="shared" si="1"/>
        <v>0</v>
      </c>
      <c r="N13" s="11"/>
      <c r="O13" s="83"/>
      <c r="P13" s="11"/>
      <c r="Q13" s="11">
        <f t="shared" si="2"/>
        <v>0</v>
      </c>
      <c r="R13" s="11"/>
      <c r="S13" s="11"/>
      <c r="T13" s="11">
        <f t="shared" si="5"/>
        <v>0</v>
      </c>
      <c r="U13" s="42">
        <f t="shared" si="3"/>
        <v>0</v>
      </c>
    </row>
    <row r="14" spans="1:24">
      <c r="A14" s="82" t="s">
        <v>558</v>
      </c>
      <c r="B14" s="82" t="s">
        <v>559</v>
      </c>
      <c r="C14" s="22"/>
      <c r="D14" s="22">
        <v>0.25</v>
      </c>
      <c r="E14" s="22">
        <v>0.25</v>
      </c>
      <c r="F14" s="42">
        <f t="shared" si="0"/>
        <v>0.5</v>
      </c>
      <c r="G14" s="11"/>
      <c r="H14" s="11"/>
      <c r="I14" s="11">
        <f t="shared" si="4"/>
        <v>0</v>
      </c>
      <c r="J14" s="11"/>
      <c r="K14" s="11"/>
      <c r="L14" s="11"/>
      <c r="M14" s="11">
        <f t="shared" si="1"/>
        <v>0</v>
      </c>
      <c r="N14" s="11"/>
      <c r="O14" s="83"/>
      <c r="P14" s="11"/>
      <c r="Q14" s="11">
        <f t="shared" si="2"/>
        <v>0</v>
      </c>
      <c r="R14" s="11"/>
      <c r="S14" s="11"/>
      <c r="T14" s="11">
        <f t="shared" si="5"/>
        <v>0</v>
      </c>
      <c r="U14" s="42">
        <f t="shared" si="3"/>
        <v>0.5</v>
      </c>
    </row>
    <row r="15" spans="1:24">
      <c r="A15" s="82" t="s">
        <v>560</v>
      </c>
      <c r="B15" s="82" t="s">
        <v>561</v>
      </c>
      <c r="C15" s="22"/>
      <c r="D15" s="22"/>
      <c r="E15" s="22"/>
      <c r="F15" s="42">
        <f>C15+D15+E15</f>
        <v>0</v>
      </c>
      <c r="G15" s="11"/>
      <c r="H15" s="11"/>
      <c r="I15" s="11">
        <f t="shared" si="4"/>
        <v>0</v>
      </c>
      <c r="J15" s="11"/>
      <c r="K15" s="11"/>
      <c r="L15" s="11"/>
      <c r="M15" s="11">
        <f t="shared" si="1"/>
        <v>0</v>
      </c>
      <c r="N15" s="11"/>
      <c r="O15" s="83"/>
      <c r="P15" s="11"/>
      <c r="Q15" s="11">
        <f t="shared" si="2"/>
        <v>0</v>
      </c>
      <c r="R15" s="11"/>
      <c r="S15" s="11"/>
      <c r="T15" s="11">
        <f t="shared" si="5"/>
        <v>0</v>
      </c>
      <c r="U15" s="42">
        <f t="shared" si="3"/>
        <v>0</v>
      </c>
    </row>
    <row r="16" spans="1:24">
      <c r="A16" s="82" t="s">
        <v>562</v>
      </c>
      <c r="B16" s="82" t="s">
        <v>563</v>
      </c>
      <c r="C16" s="22"/>
      <c r="D16" s="22"/>
      <c r="E16" s="22"/>
      <c r="F16" s="42">
        <f t="shared" ref="F16:F42" si="6">C16+D16+E16</f>
        <v>0</v>
      </c>
      <c r="G16" s="11"/>
      <c r="H16" s="11"/>
      <c r="I16" s="11">
        <f t="shared" si="4"/>
        <v>0</v>
      </c>
      <c r="J16" s="11"/>
      <c r="K16" s="11"/>
      <c r="L16" s="11"/>
      <c r="M16" s="11">
        <f t="shared" si="1"/>
        <v>0</v>
      </c>
      <c r="N16" s="11"/>
      <c r="O16" s="83"/>
      <c r="P16" s="11"/>
      <c r="Q16" s="11">
        <f t="shared" si="2"/>
        <v>0</v>
      </c>
      <c r="R16" s="11"/>
      <c r="S16" s="11"/>
      <c r="T16" s="11">
        <f t="shared" si="5"/>
        <v>0</v>
      </c>
      <c r="U16" s="42">
        <f t="shared" si="3"/>
        <v>0</v>
      </c>
    </row>
    <row r="17" spans="1:21">
      <c r="A17" s="82" t="s">
        <v>564</v>
      </c>
      <c r="B17" s="82" t="s">
        <v>565</v>
      </c>
      <c r="C17" s="22"/>
      <c r="D17" s="22"/>
      <c r="E17" s="22"/>
      <c r="F17" s="42">
        <f t="shared" si="6"/>
        <v>0</v>
      </c>
      <c r="G17" s="11"/>
      <c r="H17" s="11"/>
      <c r="I17" s="11">
        <f t="shared" si="4"/>
        <v>0</v>
      </c>
      <c r="J17" s="11"/>
      <c r="K17" s="11"/>
      <c r="L17" s="11"/>
      <c r="M17" s="11">
        <f t="shared" si="1"/>
        <v>0</v>
      </c>
      <c r="N17" s="11"/>
      <c r="O17" s="83"/>
      <c r="P17" s="11"/>
      <c r="Q17" s="11">
        <f t="shared" si="2"/>
        <v>0</v>
      </c>
      <c r="R17" s="11"/>
      <c r="S17" s="11"/>
      <c r="T17" s="11">
        <f t="shared" si="5"/>
        <v>0</v>
      </c>
      <c r="U17" s="42">
        <f t="shared" si="3"/>
        <v>0</v>
      </c>
    </row>
    <row r="18" spans="1:21">
      <c r="A18" s="82" t="s">
        <v>566</v>
      </c>
      <c r="B18" s="82" t="s">
        <v>567</v>
      </c>
      <c r="C18" s="22"/>
      <c r="D18" s="22"/>
      <c r="E18" s="22"/>
      <c r="F18" s="42">
        <f t="shared" si="6"/>
        <v>0</v>
      </c>
      <c r="G18" s="11"/>
      <c r="H18" s="11"/>
      <c r="I18" s="11">
        <f t="shared" si="4"/>
        <v>0</v>
      </c>
      <c r="J18" s="11"/>
      <c r="K18" s="11"/>
      <c r="L18" s="11"/>
      <c r="M18" s="11">
        <f t="shared" si="1"/>
        <v>0</v>
      </c>
      <c r="N18" s="11"/>
      <c r="O18" s="83"/>
      <c r="P18" s="11"/>
      <c r="Q18" s="11">
        <f t="shared" si="2"/>
        <v>0</v>
      </c>
      <c r="R18" s="11"/>
      <c r="S18" s="11"/>
      <c r="T18" s="11">
        <f t="shared" si="5"/>
        <v>0</v>
      </c>
      <c r="U18" s="42">
        <f t="shared" si="3"/>
        <v>0</v>
      </c>
    </row>
    <row r="19" spans="1:21">
      <c r="A19" s="82" t="s">
        <v>568</v>
      </c>
      <c r="B19" s="82" t="s">
        <v>569</v>
      </c>
      <c r="C19" s="22"/>
      <c r="D19" s="22"/>
      <c r="E19" s="22"/>
      <c r="F19" s="42">
        <f t="shared" si="6"/>
        <v>0</v>
      </c>
      <c r="G19" s="11"/>
      <c r="H19" s="11"/>
      <c r="I19" s="11">
        <f t="shared" si="4"/>
        <v>0</v>
      </c>
      <c r="J19" s="11"/>
      <c r="K19" s="11"/>
      <c r="L19" s="11"/>
      <c r="M19" s="11">
        <f t="shared" si="1"/>
        <v>0</v>
      </c>
      <c r="N19" s="11"/>
      <c r="O19" s="83"/>
      <c r="P19" s="11"/>
      <c r="Q19" s="11">
        <f t="shared" si="2"/>
        <v>0</v>
      </c>
      <c r="R19" s="11"/>
      <c r="S19" s="11"/>
      <c r="T19" s="11">
        <f t="shared" si="5"/>
        <v>0</v>
      </c>
      <c r="U19" s="42">
        <f t="shared" si="3"/>
        <v>0</v>
      </c>
    </row>
    <row r="20" spans="1:21">
      <c r="A20" s="82" t="s">
        <v>570</v>
      </c>
      <c r="B20" s="82" t="s">
        <v>571</v>
      </c>
      <c r="C20" s="22">
        <v>0.25</v>
      </c>
      <c r="D20" s="22"/>
      <c r="E20" s="22"/>
      <c r="F20" s="42">
        <f t="shared" si="6"/>
        <v>0.25</v>
      </c>
      <c r="G20" s="11"/>
      <c r="H20" s="11"/>
      <c r="I20" s="11">
        <f t="shared" si="4"/>
        <v>0</v>
      </c>
      <c r="J20" s="11"/>
      <c r="K20" s="11"/>
      <c r="L20" s="11"/>
      <c r="M20" s="11">
        <f t="shared" si="1"/>
        <v>0</v>
      </c>
      <c r="N20" s="11"/>
      <c r="O20" s="83"/>
      <c r="P20" s="11"/>
      <c r="Q20" s="11">
        <f t="shared" si="2"/>
        <v>0</v>
      </c>
      <c r="R20" s="11"/>
      <c r="S20" s="11"/>
      <c r="T20" s="11">
        <f t="shared" si="5"/>
        <v>0</v>
      </c>
      <c r="U20" s="42">
        <f t="shared" si="3"/>
        <v>0.25</v>
      </c>
    </row>
    <row r="21" spans="1:21">
      <c r="A21" s="82" t="s">
        <v>572</v>
      </c>
      <c r="B21" s="82" t="s">
        <v>573</v>
      </c>
      <c r="C21" s="22"/>
      <c r="D21" s="22"/>
      <c r="E21" s="22"/>
      <c r="F21" s="42">
        <f t="shared" si="6"/>
        <v>0</v>
      </c>
      <c r="G21" s="11"/>
      <c r="H21" s="11"/>
      <c r="I21" s="11">
        <f t="shared" si="4"/>
        <v>0</v>
      </c>
      <c r="J21" s="11"/>
      <c r="K21" s="11"/>
      <c r="L21" s="11"/>
      <c r="M21" s="11">
        <f t="shared" si="1"/>
        <v>0</v>
      </c>
      <c r="N21" s="11"/>
      <c r="O21" s="83"/>
      <c r="P21" s="11"/>
      <c r="Q21" s="11">
        <f t="shared" si="2"/>
        <v>0</v>
      </c>
      <c r="R21" s="11"/>
      <c r="S21" s="11"/>
      <c r="T21" s="11">
        <f t="shared" si="5"/>
        <v>0</v>
      </c>
      <c r="U21" s="42">
        <f t="shared" si="3"/>
        <v>0</v>
      </c>
    </row>
    <row r="22" spans="1:21">
      <c r="A22" s="82" t="s">
        <v>574</v>
      </c>
      <c r="B22" s="82" t="s">
        <v>575</v>
      </c>
      <c r="C22" s="22">
        <v>0.25</v>
      </c>
      <c r="D22" s="22"/>
      <c r="E22" s="22"/>
      <c r="F22" s="42">
        <f t="shared" si="6"/>
        <v>0.25</v>
      </c>
      <c r="G22" s="11"/>
      <c r="H22" s="11"/>
      <c r="I22" s="11">
        <f t="shared" si="4"/>
        <v>0</v>
      </c>
      <c r="J22" s="11"/>
      <c r="K22" s="11"/>
      <c r="L22" s="11"/>
      <c r="M22" s="11">
        <f t="shared" si="1"/>
        <v>0</v>
      </c>
      <c r="N22" s="11"/>
      <c r="O22" s="83"/>
      <c r="P22" s="11"/>
      <c r="Q22" s="11">
        <f t="shared" si="2"/>
        <v>0</v>
      </c>
      <c r="R22" s="11"/>
      <c r="S22" s="11"/>
      <c r="T22" s="11">
        <f t="shared" si="5"/>
        <v>0</v>
      </c>
      <c r="U22" s="42">
        <f t="shared" si="3"/>
        <v>0.25</v>
      </c>
    </row>
    <row r="23" spans="1:21">
      <c r="A23" s="82" t="s">
        <v>576</v>
      </c>
      <c r="B23" s="82" t="s">
        <v>577</v>
      </c>
      <c r="C23" s="22"/>
      <c r="D23" s="22"/>
      <c r="E23" s="22"/>
      <c r="F23" s="42">
        <f t="shared" si="6"/>
        <v>0</v>
      </c>
      <c r="G23" s="11"/>
      <c r="H23" s="11"/>
      <c r="I23" s="11">
        <f t="shared" si="4"/>
        <v>0</v>
      </c>
      <c r="J23" s="11"/>
      <c r="K23" s="11"/>
      <c r="L23" s="11"/>
      <c r="M23" s="11">
        <f t="shared" si="1"/>
        <v>0</v>
      </c>
      <c r="N23" s="11"/>
      <c r="O23" s="83"/>
      <c r="P23" s="11"/>
      <c r="Q23" s="11">
        <f t="shared" si="2"/>
        <v>0</v>
      </c>
      <c r="R23" s="11"/>
      <c r="S23" s="11"/>
      <c r="T23" s="11">
        <f t="shared" si="5"/>
        <v>0</v>
      </c>
      <c r="U23" s="42">
        <f t="shared" si="3"/>
        <v>0</v>
      </c>
    </row>
    <row r="24" spans="1:21">
      <c r="A24" s="82" t="s">
        <v>578</v>
      </c>
      <c r="B24" s="82" t="s">
        <v>579</v>
      </c>
      <c r="C24" s="22"/>
      <c r="D24" s="22"/>
      <c r="E24" s="22"/>
      <c r="F24" s="42">
        <f t="shared" si="6"/>
        <v>0</v>
      </c>
      <c r="G24" s="11"/>
      <c r="H24" s="11"/>
      <c r="I24" s="11">
        <f t="shared" si="4"/>
        <v>0</v>
      </c>
      <c r="J24" s="11"/>
      <c r="K24" s="11"/>
      <c r="L24" s="11"/>
      <c r="M24" s="11">
        <f t="shared" si="1"/>
        <v>0</v>
      </c>
      <c r="N24" s="11"/>
      <c r="O24" s="83"/>
      <c r="P24" s="11"/>
      <c r="Q24" s="11">
        <f t="shared" si="2"/>
        <v>0</v>
      </c>
      <c r="R24" s="11"/>
      <c r="S24" s="11"/>
      <c r="T24" s="11">
        <f t="shared" si="5"/>
        <v>0</v>
      </c>
      <c r="U24" s="42">
        <f t="shared" si="3"/>
        <v>0</v>
      </c>
    </row>
    <row r="25" spans="1:21">
      <c r="A25" s="82" t="s">
        <v>580</v>
      </c>
      <c r="B25" s="82" t="s">
        <v>581</v>
      </c>
      <c r="C25" s="22"/>
      <c r="D25" s="22"/>
      <c r="E25" s="22"/>
      <c r="F25" s="42">
        <f t="shared" si="6"/>
        <v>0</v>
      </c>
      <c r="G25" s="11"/>
      <c r="H25" s="11"/>
      <c r="I25" s="11">
        <f t="shared" si="4"/>
        <v>0</v>
      </c>
      <c r="J25" s="11"/>
      <c r="K25" s="11"/>
      <c r="L25" s="11"/>
      <c r="M25" s="11">
        <f t="shared" si="1"/>
        <v>0</v>
      </c>
      <c r="N25" s="11"/>
      <c r="O25" s="83"/>
      <c r="P25" s="11"/>
      <c r="Q25" s="11">
        <f t="shared" si="2"/>
        <v>0</v>
      </c>
      <c r="R25" s="11"/>
      <c r="S25" s="11"/>
      <c r="T25" s="11">
        <f t="shared" si="5"/>
        <v>0</v>
      </c>
      <c r="U25" s="42">
        <f t="shared" si="3"/>
        <v>0</v>
      </c>
    </row>
    <row r="26" spans="1:21">
      <c r="A26" s="82" t="s">
        <v>582</v>
      </c>
      <c r="B26" s="82" t="s">
        <v>583</v>
      </c>
      <c r="C26" s="22"/>
      <c r="D26" s="22"/>
      <c r="E26" s="22"/>
      <c r="F26" s="42">
        <f t="shared" si="6"/>
        <v>0</v>
      </c>
      <c r="G26" s="11"/>
      <c r="H26" s="11"/>
      <c r="I26" s="11">
        <f t="shared" si="4"/>
        <v>0</v>
      </c>
      <c r="J26" s="11"/>
      <c r="K26" s="11"/>
      <c r="L26" s="11"/>
      <c r="M26" s="11">
        <f t="shared" si="1"/>
        <v>0</v>
      </c>
      <c r="N26" s="11"/>
      <c r="O26" s="83"/>
      <c r="P26" s="11"/>
      <c r="Q26" s="11">
        <f t="shared" si="2"/>
        <v>0</v>
      </c>
      <c r="R26" s="11"/>
      <c r="S26" s="11"/>
      <c r="T26" s="11">
        <f t="shared" si="5"/>
        <v>0</v>
      </c>
      <c r="U26" s="42">
        <f t="shared" si="3"/>
        <v>0</v>
      </c>
    </row>
    <row r="27" spans="1:21">
      <c r="A27" s="82" t="s">
        <v>584</v>
      </c>
      <c r="B27" s="82" t="s">
        <v>585</v>
      </c>
      <c r="C27" s="22"/>
      <c r="D27" s="22"/>
      <c r="E27" s="22"/>
      <c r="F27" s="42">
        <f t="shared" si="6"/>
        <v>0</v>
      </c>
      <c r="G27" s="11"/>
      <c r="H27" s="11"/>
      <c r="I27" s="11">
        <f t="shared" si="4"/>
        <v>0</v>
      </c>
      <c r="J27" s="11"/>
      <c r="K27" s="11"/>
      <c r="L27" s="11"/>
      <c r="M27" s="11">
        <f t="shared" si="1"/>
        <v>0</v>
      </c>
      <c r="N27" s="11"/>
      <c r="O27" s="83"/>
      <c r="P27" s="11"/>
      <c r="Q27" s="11">
        <f t="shared" si="2"/>
        <v>0</v>
      </c>
      <c r="R27" s="11"/>
      <c r="S27" s="11"/>
      <c r="T27" s="11">
        <f t="shared" si="5"/>
        <v>0</v>
      </c>
      <c r="U27" s="42">
        <f t="shared" si="3"/>
        <v>0</v>
      </c>
    </row>
    <row r="28" spans="1:21">
      <c r="A28" s="82" t="s">
        <v>586</v>
      </c>
      <c r="B28" s="82" t="s">
        <v>587</v>
      </c>
      <c r="C28" s="22"/>
      <c r="D28" s="22"/>
      <c r="E28" s="22"/>
      <c r="F28" s="42">
        <f t="shared" si="6"/>
        <v>0</v>
      </c>
      <c r="G28" s="11"/>
      <c r="H28" s="11"/>
      <c r="I28" s="11">
        <f t="shared" si="4"/>
        <v>0</v>
      </c>
      <c r="J28" s="11"/>
      <c r="K28" s="11"/>
      <c r="L28" s="11"/>
      <c r="M28" s="11">
        <f t="shared" si="1"/>
        <v>0</v>
      </c>
      <c r="N28" s="11"/>
      <c r="O28" s="83"/>
      <c r="P28" s="11"/>
      <c r="Q28" s="11">
        <f t="shared" si="2"/>
        <v>0</v>
      </c>
      <c r="R28" s="11"/>
      <c r="S28" s="11"/>
      <c r="T28" s="11">
        <f t="shared" si="5"/>
        <v>0</v>
      </c>
      <c r="U28" s="42">
        <f t="shared" si="3"/>
        <v>0</v>
      </c>
    </row>
    <row r="29" spans="1:21">
      <c r="A29" s="82" t="s">
        <v>588</v>
      </c>
      <c r="B29" s="82" t="s">
        <v>589</v>
      </c>
      <c r="C29" s="22"/>
      <c r="D29" s="22"/>
      <c r="E29" s="22"/>
      <c r="F29" s="42">
        <f t="shared" si="6"/>
        <v>0</v>
      </c>
      <c r="G29" s="11"/>
      <c r="H29" s="11"/>
      <c r="I29" s="11">
        <f t="shared" si="4"/>
        <v>0</v>
      </c>
      <c r="J29" s="11"/>
      <c r="K29" s="11"/>
      <c r="L29" s="11"/>
      <c r="M29" s="11">
        <f t="shared" si="1"/>
        <v>0</v>
      </c>
      <c r="N29" s="11"/>
      <c r="O29" s="83"/>
      <c r="P29" s="11"/>
      <c r="Q29" s="11">
        <f t="shared" si="2"/>
        <v>0</v>
      </c>
      <c r="R29" s="11"/>
      <c r="S29" s="11"/>
      <c r="T29" s="11">
        <f t="shared" si="5"/>
        <v>0</v>
      </c>
      <c r="U29" s="42">
        <f t="shared" si="3"/>
        <v>0</v>
      </c>
    </row>
    <row r="30" spans="1:21">
      <c r="A30" s="82" t="s">
        <v>590</v>
      </c>
      <c r="B30" s="82" t="s">
        <v>591</v>
      </c>
      <c r="C30" s="22"/>
      <c r="D30" s="22"/>
      <c r="E30" s="4"/>
      <c r="F30" s="42">
        <f t="shared" si="6"/>
        <v>0</v>
      </c>
      <c r="G30" s="11"/>
      <c r="H30" s="11"/>
      <c r="I30" s="11">
        <f t="shared" si="4"/>
        <v>0</v>
      </c>
      <c r="J30" s="11"/>
      <c r="K30" s="11"/>
      <c r="L30" s="11"/>
      <c r="M30" s="11">
        <f t="shared" si="1"/>
        <v>0</v>
      </c>
      <c r="N30" s="11"/>
      <c r="O30" s="83"/>
      <c r="P30" s="11"/>
      <c r="Q30" s="11">
        <f t="shared" si="2"/>
        <v>0</v>
      </c>
      <c r="R30" s="11"/>
      <c r="S30" s="11"/>
      <c r="T30" s="11">
        <f t="shared" si="5"/>
        <v>0</v>
      </c>
      <c r="U30" s="42">
        <f t="shared" si="3"/>
        <v>0</v>
      </c>
    </row>
    <row r="31" spans="1:21">
      <c r="A31" s="82" t="s">
        <v>592</v>
      </c>
      <c r="B31" s="82" t="s">
        <v>593</v>
      </c>
      <c r="C31" s="22"/>
      <c r="D31" s="22"/>
      <c r="E31" s="22"/>
      <c r="F31" s="42">
        <f t="shared" si="6"/>
        <v>0</v>
      </c>
      <c r="G31" s="11"/>
      <c r="H31" s="11"/>
      <c r="I31" s="11">
        <f t="shared" si="4"/>
        <v>0</v>
      </c>
      <c r="J31" s="11"/>
      <c r="K31" s="11"/>
      <c r="L31" s="11"/>
      <c r="M31" s="11">
        <f t="shared" si="1"/>
        <v>0</v>
      </c>
      <c r="N31" s="11"/>
      <c r="O31" s="83"/>
      <c r="P31" s="11"/>
      <c r="Q31" s="11">
        <f t="shared" si="2"/>
        <v>0</v>
      </c>
      <c r="R31" s="11"/>
      <c r="S31" s="11"/>
      <c r="T31" s="11">
        <f t="shared" si="5"/>
        <v>0</v>
      </c>
      <c r="U31" s="42">
        <f t="shared" si="3"/>
        <v>0</v>
      </c>
    </row>
    <row r="32" spans="1:21">
      <c r="A32" s="82" t="s">
        <v>594</v>
      </c>
      <c r="B32" s="82" t="s">
        <v>595</v>
      </c>
      <c r="C32" s="22">
        <v>0.25</v>
      </c>
      <c r="D32" s="22">
        <v>0.25</v>
      </c>
      <c r="E32" s="22"/>
      <c r="F32" s="42">
        <f t="shared" si="6"/>
        <v>0.5</v>
      </c>
      <c r="G32" s="11"/>
      <c r="H32" s="11"/>
      <c r="I32" s="11">
        <f t="shared" si="4"/>
        <v>0</v>
      </c>
      <c r="J32" s="11"/>
      <c r="K32" s="11"/>
      <c r="L32" s="11"/>
      <c r="M32" s="11">
        <f t="shared" si="1"/>
        <v>0</v>
      </c>
      <c r="N32" s="11"/>
      <c r="O32" s="83"/>
      <c r="P32" s="11"/>
      <c r="Q32" s="11">
        <f t="shared" si="2"/>
        <v>0</v>
      </c>
      <c r="R32" s="11"/>
      <c r="S32" s="11"/>
      <c r="T32" s="11">
        <f t="shared" si="5"/>
        <v>0</v>
      </c>
      <c r="U32" s="42">
        <f t="shared" si="3"/>
        <v>0.5</v>
      </c>
    </row>
    <row r="33" spans="1:21">
      <c r="A33" s="82" t="s">
        <v>596</v>
      </c>
      <c r="B33" s="82" t="s">
        <v>597</v>
      </c>
      <c r="C33" s="22"/>
      <c r="D33" s="22"/>
      <c r="E33" s="22"/>
      <c r="F33" s="42">
        <f t="shared" si="6"/>
        <v>0</v>
      </c>
      <c r="G33" s="11"/>
      <c r="H33" s="11"/>
      <c r="I33" s="11">
        <f t="shared" si="4"/>
        <v>0</v>
      </c>
      <c r="J33" s="11"/>
      <c r="K33" s="11"/>
      <c r="L33" s="11"/>
      <c r="M33" s="11">
        <f t="shared" si="1"/>
        <v>0</v>
      </c>
      <c r="N33" s="11"/>
      <c r="O33" s="83"/>
      <c r="P33" s="11"/>
      <c r="Q33" s="11">
        <f t="shared" si="2"/>
        <v>0</v>
      </c>
      <c r="R33" s="11"/>
      <c r="S33" s="11"/>
      <c r="T33" s="11">
        <f t="shared" si="5"/>
        <v>0</v>
      </c>
      <c r="U33" s="42">
        <f t="shared" si="3"/>
        <v>0</v>
      </c>
    </row>
    <row r="34" spans="1:21">
      <c r="A34" s="82" t="s">
        <v>598</v>
      </c>
      <c r="B34" s="82" t="s">
        <v>599</v>
      </c>
      <c r="C34" s="22"/>
      <c r="D34" s="22"/>
      <c r="E34" s="22"/>
      <c r="F34" s="42">
        <f t="shared" si="6"/>
        <v>0</v>
      </c>
      <c r="G34" s="11"/>
      <c r="H34" s="11"/>
      <c r="I34" s="11">
        <f t="shared" si="4"/>
        <v>0</v>
      </c>
      <c r="J34" s="11"/>
      <c r="K34" s="11"/>
      <c r="L34" s="11"/>
      <c r="M34" s="11">
        <f t="shared" si="1"/>
        <v>0</v>
      </c>
      <c r="N34" s="11"/>
      <c r="O34" s="83"/>
      <c r="P34" s="11"/>
      <c r="Q34" s="11">
        <f t="shared" si="2"/>
        <v>0</v>
      </c>
      <c r="R34" s="11"/>
      <c r="S34" s="11"/>
      <c r="T34" s="11">
        <f t="shared" si="5"/>
        <v>0</v>
      </c>
      <c r="U34" s="42">
        <f t="shared" si="3"/>
        <v>0</v>
      </c>
    </row>
    <row r="35" spans="1:21">
      <c r="A35" s="82" t="s">
        <v>600</v>
      </c>
      <c r="B35" s="82" t="s">
        <v>339</v>
      </c>
      <c r="C35" s="22"/>
      <c r="D35" s="22"/>
      <c r="E35" s="22"/>
      <c r="F35" s="42">
        <f t="shared" si="6"/>
        <v>0</v>
      </c>
      <c r="G35" s="11"/>
      <c r="H35" s="11"/>
      <c r="I35" s="11">
        <f t="shared" si="4"/>
        <v>0</v>
      </c>
      <c r="J35" s="11"/>
      <c r="K35" s="11"/>
      <c r="L35" s="11"/>
      <c r="M35" s="11">
        <f t="shared" si="1"/>
        <v>0</v>
      </c>
      <c r="N35" s="11"/>
      <c r="O35" s="83"/>
      <c r="P35" s="11"/>
      <c r="Q35" s="11">
        <f t="shared" si="2"/>
        <v>0</v>
      </c>
      <c r="R35" s="11"/>
      <c r="S35" s="11"/>
      <c r="T35" s="11">
        <f t="shared" si="5"/>
        <v>0</v>
      </c>
      <c r="U35" s="42">
        <f t="shared" si="3"/>
        <v>0</v>
      </c>
    </row>
    <row r="36" spans="1:21">
      <c r="A36" s="82" t="s">
        <v>601</v>
      </c>
      <c r="B36" s="82" t="s">
        <v>602</v>
      </c>
      <c r="C36" s="22"/>
      <c r="D36" s="22"/>
      <c r="E36" s="22"/>
      <c r="F36" s="42">
        <f t="shared" si="6"/>
        <v>0</v>
      </c>
      <c r="G36" s="11"/>
      <c r="H36" s="11"/>
      <c r="I36" s="11">
        <f t="shared" si="4"/>
        <v>0</v>
      </c>
      <c r="J36" s="11"/>
      <c r="K36" s="11"/>
      <c r="L36" s="11"/>
      <c r="M36" s="11">
        <f t="shared" si="1"/>
        <v>0</v>
      </c>
      <c r="N36" s="11"/>
      <c r="O36" s="83"/>
      <c r="P36" s="11"/>
      <c r="Q36" s="11">
        <f>N36+O36</f>
        <v>0</v>
      </c>
      <c r="R36" s="11"/>
      <c r="S36" s="11"/>
      <c r="T36" s="11">
        <f t="shared" si="5"/>
        <v>0</v>
      </c>
      <c r="U36" s="42">
        <f t="shared" si="3"/>
        <v>0</v>
      </c>
    </row>
    <row r="37" spans="1:21">
      <c r="A37" s="82" t="s">
        <v>603</v>
      </c>
      <c r="B37" s="82" t="s">
        <v>604</v>
      </c>
      <c r="C37" s="22"/>
      <c r="D37" s="22"/>
      <c r="E37" s="22"/>
      <c r="F37" s="42">
        <f t="shared" si="6"/>
        <v>0</v>
      </c>
      <c r="G37" s="11"/>
      <c r="H37" s="11"/>
      <c r="I37" s="11">
        <f t="shared" si="4"/>
        <v>0</v>
      </c>
      <c r="J37" s="11"/>
      <c r="K37" s="11"/>
      <c r="L37" s="11"/>
      <c r="M37" s="11">
        <f t="shared" si="1"/>
        <v>0</v>
      </c>
      <c r="N37" s="11"/>
      <c r="O37" s="83"/>
      <c r="P37" s="11"/>
      <c r="Q37" s="11">
        <f t="shared" si="2"/>
        <v>0</v>
      </c>
      <c r="R37" s="11"/>
      <c r="S37" s="11"/>
      <c r="T37" s="11">
        <f t="shared" si="5"/>
        <v>0</v>
      </c>
      <c r="U37" s="42">
        <f t="shared" si="3"/>
        <v>0</v>
      </c>
    </row>
    <row r="38" spans="1:21">
      <c r="A38" s="82" t="s">
        <v>605</v>
      </c>
      <c r="B38" s="82" t="s">
        <v>606</v>
      </c>
      <c r="C38" s="22"/>
      <c r="D38" s="22"/>
      <c r="E38" s="22"/>
      <c r="F38" s="42">
        <f t="shared" si="6"/>
        <v>0</v>
      </c>
      <c r="G38" s="11"/>
      <c r="H38" s="11"/>
      <c r="I38" s="11">
        <f t="shared" si="4"/>
        <v>0</v>
      </c>
      <c r="J38" s="11"/>
      <c r="K38" s="11"/>
      <c r="L38" s="11"/>
      <c r="M38" s="11">
        <f t="shared" si="1"/>
        <v>0</v>
      </c>
      <c r="N38" s="11"/>
      <c r="O38" s="83"/>
      <c r="P38" s="11"/>
      <c r="Q38" s="11">
        <f t="shared" si="2"/>
        <v>0</v>
      </c>
      <c r="R38" s="11"/>
      <c r="S38" s="11"/>
      <c r="T38" s="11">
        <f t="shared" si="5"/>
        <v>0</v>
      </c>
      <c r="U38" s="42">
        <f t="shared" si="3"/>
        <v>0</v>
      </c>
    </row>
    <row r="39" spans="1:21">
      <c r="A39" s="82" t="s">
        <v>607</v>
      </c>
      <c r="B39" s="82" t="s">
        <v>608</v>
      </c>
      <c r="C39" s="4">
        <v>0.25</v>
      </c>
      <c r="D39" s="4"/>
      <c r="F39" s="42">
        <f t="shared" si="6"/>
        <v>0.25</v>
      </c>
      <c r="G39" s="11"/>
      <c r="H39" s="11"/>
      <c r="I39" s="11">
        <f t="shared" si="4"/>
        <v>0</v>
      </c>
      <c r="J39" s="11"/>
      <c r="K39" s="11"/>
      <c r="L39" s="11"/>
      <c r="M39" s="11">
        <f t="shared" si="1"/>
        <v>0</v>
      </c>
      <c r="N39" s="11"/>
      <c r="O39" s="11"/>
      <c r="P39" s="11"/>
      <c r="Q39" s="11">
        <f t="shared" si="2"/>
        <v>0</v>
      </c>
      <c r="R39" s="11"/>
      <c r="S39" s="11"/>
      <c r="T39" s="11">
        <f>SUM(R39:S39)</f>
        <v>0</v>
      </c>
      <c r="U39" s="42">
        <f t="shared" si="3"/>
        <v>0.25</v>
      </c>
    </row>
    <row r="40" spans="1:21">
      <c r="A40" s="82" t="s">
        <v>609</v>
      </c>
      <c r="B40" s="82" t="s">
        <v>610</v>
      </c>
      <c r="C40" s="4"/>
      <c r="D40" s="4"/>
      <c r="E40" s="4"/>
      <c r="F40" s="42">
        <f t="shared" si="6"/>
        <v>0</v>
      </c>
      <c r="G40" s="11"/>
      <c r="H40" s="11"/>
      <c r="I40" s="11">
        <f t="shared" si="4"/>
        <v>0</v>
      </c>
      <c r="J40" s="11"/>
      <c r="K40" s="11"/>
      <c r="L40" s="11"/>
      <c r="M40" s="11">
        <f t="shared" si="1"/>
        <v>0</v>
      </c>
      <c r="N40" s="11"/>
      <c r="O40" s="11"/>
      <c r="P40" s="11"/>
      <c r="Q40" s="11">
        <f t="shared" si="2"/>
        <v>0</v>
      </c>
      <c r="R40" s="11"/>
      <c r="S40" s="11"/>
      <c r="T40" s="11">
        <f t="shared" si="5"/>
        <v>0</v>
      </c>
      <c r="U40" s="42">
        <f t="shared" si="3"/>
        <v>0</v>
      </c>
    </row>
    <row r="41" spans="1:21">
      <c r="A41" s="82" t="s">
        <v>611</v>
      </c>
      <c r="B41" s="82" t="s">
        <v>612</v>
      </c>
      <c r="C41" s="4"/>
      <c r="D41" s="4"/>
      <c r="E41" s="4"/>
      <c r="F41" s="42">
        <f t="shared" si="6"/>
        <v>0</v>
      </c>
      <c r="G41" s="11"/>
      <c r="H41" s="11"/>
      <c r="I41" s="11">
        <f t="shared" si="4"/>
        <v>0</v>
      </c>
      <c r="J41" s="11"/>
      <c r="K41" s="11"/>
      <c r="L41" s="11"/>
      <c r="M41" s="11">
        <f t="shared" si="1"/>
        <v>0</v>
      </c>
      <c r="N41" s="11"/>
      <c r="O41" s="11"/>
      <c r="P41" s="11"/>
      <c r="Q41" s="11">
        <f t="shared" si="2"/>
        <v>0</v>
      </c>
      <c r="R41" s="11"/>
      <c r="S41" s="11"/>
      <c r="T41" s="11">
        <f t="shared" si="5"/>
        <v>0</v>
      </c>
      <c r="U41" s="42">
        <f t="shared" si="3"/>
        <v>0</v>
      </c>
    </row>
    <row r="42" spans="1:21">
      <c r="A42" s="82" t="s">
        <v>613</v>
      </c>
      <c r="B42" s="82" t="s">
        <v>614</v>
      </c>
      <c r="C42" s="4"/>
      <c r="D42" s="4"/>
      <c r="E42" s="4"/>
      <c r="F42" s="42">
        <f t="shared" si="6"/>
        <v>0</v>
      </c>
      <c r="G42" s="11"/>
      <c r="H42" s="11"/>
      <c r="I42" s="11">
        <f t="shared" si="4"/>
        <v>0</v>
      </c>
      <c r="J42" s="11"/>
      <c r="K42" s="11"/>
      <c r="L42" s="11"/>
      <c r="M42" s="11">
        <f t="shared" si="1"/>
        <v>0</v>
      </c>
      <c r="N42" s="11"/>
      <c r="O42" s="11"/>
      <c r="P42" s="11"/>
      <c r="Q42" s="11">
        <f t="shared" si="2"/>
        <v>0</v>
      </c>
      <c r="R42" s="11"/>
      <c r="S42" s="11"/>
      <c r="T42" s="11">
        <f t="shared" si="5"/>
        <v>0</v>
      </c>
      <c r="U42" s="42">
        <f t="shared" si="3"/>
        <v>0</v>
      </c>
    </row>
  </sheetData>
  <mergeCells count="29">
    <mergeCell ref="U2:U6"/>
    <mergeCell ref="A3:B3"/>
    <mergeCell ref="F3:F6"/>
    <mergeCell ref="I3:I6"/>
    <mergeCell ref="M3:M6"/>
    <mergeCell ref="Q3:Q6"/>
    <mergeCell ref="T3:T6"/>
    <mergeCell ref="A4:B4"/>
    <mergeCell ref="A5:B5"/>
    <mergeCell ref="C5:C6"/>
    <mergeCell ref="A1:B2"/>
    <mergeCell ref="C1:T1"/>
    <mergeCell ref="C2:F2"/>
    <mergeCell ref="G2:I2"/>
    <mergeCell ref="J2:M2"/>
    <mergeCell ref="N2:Q2"/>
    <mergeCell ref="R2:T2"/>
    <mergeCell ref="S5:S6"/>
    <mergeCell ref="D5:D6"/>
    <mergeCell ref="E5:E6"/>
    <mergeCell ref="G5:G6"/>
    <mergeCell ref="H5:H6"/>
    <mergeCell ref="J5:J6"/>
    <mergeCell ref="K5:K6"/>
    <mergeCell ref="L5:L6"/>
    <mergeCell ref="N5:N6"/>
    <mergeCell ref="O5:O6"/>
    <mergeCell ref="P5:P6"/>
    <mergeCell ref="R5:R6"/>
  </mergeCells>
  <phoneticPr fontId="3" type="noConversion"/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0"/>
  <sheetViews>
    <sheetView workbookViewId="0">
      <selection activeCell="H11" sqref="H11"/>
    </sheetView>
  </sheetViews>
  <sheetFormatPr defaultRowHeight="15.6"/>
  <cols>
    <col min="1" max="1" width="11.77734375" style="28" customWidth="1"/>
    <col min="2" max="2" width="9" style="28"/>
    <col min="3" max="3" width="12.21875" style="49" customWidth="1"/>
    <col min="4" max="5" width="9.33203125" style="3" customWidth="1"/>
    <col min="6" max="6" width="10" style="28" customWidth="1"/>
    <col min="7" max="7" width="12" style="28" customWidth="1"/>
    <col min="8" max="8" width="9" style="50"/>
    <col min="9" max="9" width="11.33203125" style="28" customWidth="1"/>
    <col min="10" max="10" width="9" style="51"/>
    <col min="11" max="11" width="10.6640625" style="28" customWidth="1"/>
    <col min="12" max="12" width="9" style="28"/>
    <col min="13" max="13" width="9.6640625" style="28" customWidth="1"/>
    <col min="14" max="256" width="9" style="28"/>
    <col min="257" max="257" width="11.77734375" style="28" customWidth="1"/>
    <col min="258" max="258" width="9" style="28"/>
    <col min="259" max="259" width="12.21875" style="28" customWidth="1"/>
    <col min="260" max="261" width="9.33203125" style="28" customWidth="1"/>
    <col min="262" max="262" width="10" style="28" customWidth="1"/>
    <col min="263" max="263" width="12" style="28" customWidth="1"/>
    <col min="264" max="264" width="9" style="28"/>
    <col min="265" max="265" width="11.33203125" style="28" customWidth="1"/>
    <col min="266" max="266" width="9" style="28"/>
    <col min="267" max="267" width="10.6640625" style="28" customWidth="1"/>
    <col min="268" max="268" width="9" style="28"/>
    <col min="269" max="269" width="9.6640625" style="28" customWidth="1"/>
    <col min="270" max="512" width="9" style="28"/>
    <col min="513" max="513" width="11.77734375" style="28" customWidth="1"/>
    <col min="514" max="514" width="9" style="28"/>
    <col min="515" max="515" width="12.21875" style="28" customWidth="1"/>
    <col min="516" max="517" width="9.33203125" style="28" customWidth="1"/>
    <col min="518" max="518" width="10" style="28" customWidth="1"/>
    <col min="519" max="519" width="12" style="28" customWidth="1"/>
    <col min="520" max="520" width="9" style="28"/>
    <col min="521" max="521" width="11.33203125" style="28" customWidth="1"/>
    <col min="522" max="522" width="9" style="28"/>
    <col min="523" max="523" width="10.6640625" style="28" customWidth="1"/>
    <col min="524" max="524" width="9" style="28"/>
    <col min="525" max="525" width="9.6640625" style="28" customWidth="1"/>
    <col min="526" max="768" width="9" style="28"/>
    <col min="769" max="769" width="11.77734375" style="28" customWidth="1"/>
    <col min="770" max="770" width="9" style="28"/>
    <col min="771" max="771" width="12.21875" style="28" customWidth="1"/>
    <col min="772" max="773" width="9.33203125" style="28" customWidth="1"/>
    <col min="774" max="774" width="10" style="28" customWidth="1"/>
    <col min="775" max="775" width="12" style="28" customWidth="1"/>
    <col min="776" max="776" width="9" style="28"/>
    <col min="777" max="777" width="11.33203125" style="28" customWidth="1"/>
    <col min="778" max="778" width="9" style="28"/>
    <col min="779" max="779" width="10.6640625" style="28" customWidth="1"/>
    <col min="780" max="780" width="9" style="28"/>
    <col min="781" max="781" width="9.6640625" style="28" customWidth="1"/>
    <col min="782" max="1024" width="9" style="28"/>
    <col min="1025" max="1025" width="11.77734375" style="28" customWidth="1"/>
    <col min="1026" max="1026" width="9" style="28"/>
    <col min="1027" max="1027" width="12.21875" style="28" customWidth="1"/>
    <col min="1028" max="1029" width="9.33203125" style="28" customWidth="1"/>
    <col min="1030" max="1030" width="10" style="28" customWidth="1"/>
    <col min="1031" max="1031" width="12" style="28" customWidth="1"/>
    <col min="1032" max="1032" width="9" style="28"/>
    <col min="1033" max="1033" width="11.33203125" style="28" customWidth="1"/>
    <col min="1034" max="1034" width="9" style="28"/>
    <col min="1035" max="1035" width="10.6640625" style="28" customWidth="1"/>
    <col min="1036" max="1036" width="9" style="28"/>
    <col min="1037" max="1037" width="9.6640625" style="28" customWidth="1"/>
    <col min="1038" max="1280" width="9" style="28"/>
    <col min="1281" max="1281" width="11.77734375" style="28" customWidth="1"/>
    <col min="1282" max="1282" width="9" style="28"/>
    <col min="1283" max="1283" width="12.21875" style="28" customWidth="1"/>
    <col min="1284" max="1285" width="9.33203125" style="28" customWidth="1"/>
    <col min="1286" max="1286" width="10" style="28" customWidth="1"/>
    <col min="1287" max="1287" width="12" style="28" customWidth="1"/>
    <col min="1288" max="1288" width="9" style="28"/>
    <col min="1289" max="1289" width="11.33203125" style="28" customWidth="1"/>
    <col min="1290" max="1290" width="9" style="28"/>
    <col min="1291" max="1291" width="10.6640625" style="28" customWidth="1"/>
    <col min="1292" max="1292" width="9" style="28"/>
    <col min="1293" max="1293" width="9.6640625" style="28" customWidth="1"/>
    <col min="1294" max="1536" width="9" style="28"/>
    <col min="1537" max="1537" width="11.77734375" style="28" customWidth="1"/>
    <col min="1538" max="1538" width="9" style="28"/>
    <col min="1539" max="1539" width="12.21875" style="28" customWidth="1"/>
    <col min="1540" max="1541" width="9.33203125" style="28" customWidth="1"/>
    <col min="1542" max="1542" width="10" style="28" customWidth="1"/>
    <col min="1543" max="1543" width="12" style="28" customWidth="1"/>
    <col min="1544" max="1544" width="9" style="28"/>
    <col min="1545" max="1545" width="11.33203125" style="28" customWidth="1"/>
    <col min="1546" max="1546" width="9" style="28"/>
    <col min="1547" max="1547" width="10.6640625" style="28" customWidth="1"/>
    <col min="1548" max="1548" width="9" style="28"/>
    <col min="1549" max="1549" width="9.6640625" style="28" customWidth="1"/>
    <col min="1550" max="1792" width="9" style="28"/>
    <col min="1793" max="1793" width="11.77734375" style="28" customWidth="1"/>
    <col min="1794" max="1794" width="9" style="28"/>
    <col min="1795" max="1795" width="12.21875" style="28" customWidth="1"/>
    <col min="1796" max="1797" width="9.33203125" style="28" customWidth="1"/>
    <col min="1798" max="1798" width="10" style="28" customWidth="1"/>
    <col min="1799" max="1799" width="12" style="28" customWidth="1"/>
    <col min="1800" max="1800" width="9" style="28"/>
    <col min="1801" max="1801" width="11.33203125" style="28" customWidth="1"/>
    <col min="1802" max="1802" width="9" style="28"/>
    <col min="1803" max="1803" width="10.6640625" style="28" customWidth="1"/>
    <col min="1804" max="1804" width="9" style="28"/>
    <col min="1805" max="1805" width="9.6640625" style="28" customWidth="1"/>
    <col min="1806" max="2048" width="9" style="28"/>
    <col min="2049" max="2049" width="11.77734375" style="28" customWidth="1"/>
    <col min="2050" max="2050" width="9" style="28"/>
    <col min="2051" max="2051" width="12.21875" style="28" customWidth="1"/>
    <col min="2052" max="2053" width="9.33203125" style="28" customWidth="1"/>
    <col min="2054" max="2054" width="10" style="28" customWidth="1"/>
    <col min="2055" max="2055" width="12" style="28" customWidth="1"/>
    <col min="2056" max="2056" width="9" style="28"/>
    <col min="2057" max="2057" width="11.33203125" style="28" customWidth="1"/>
    <col min="2058" max="2058" width="9" style="28"/>
    <col min="2059" max="2059" width="10.6640625" style="28" customWidth="1"/>
    <col min="2060" max="2060" width="9" style="28"/>
    <col min="2061" max="2061" width="9.6640625" style="28" customWidth="1"/>
    <col min="2062" max="2304" width="9" style="28"/>
    <col min="2305" max="2305" width="11.77734375" style="28" customWidth="1"/>
    <col min="2306" max="2306" width="9" style="28"/>
    <col min="2307" max="2307" width="12.21875" style="28" customWidth="1"/>
    <col min="2308" max="2309" width="9.33203125" style="28" customWidth="1"/>
    <col min="2310" max="2310" width="10" style="28" customWidth="1"/>
    <col min="2311" max="2311" width="12" style="28" customWidth="1"/>
    <col min="2312" max="2312" width="9" style="28"/>
    <col min="2313" max="2313" width="11.33203125" style="28" customWidth="1"/>
    <col min="2314" max="2314" width="9" style="28"/>
    <col min="2315" max="2315" width="10.6640625" style="28" customWidth="1"/>
    <col min="2316" max="2316" width="9" style="28"/>
    <col min="2317" max="2317" width="9.6640625" style="28" customWidth="1"/>
    <col min="2318" max="2560" width="9" style="28"/>
    <col min="2561" max="2561" width="11.77734375" style="28" customWidth="1"/>
    <col min="2562" max="2562" width="9" style="28"/>
    <col min="2563" max="2563" width="12.21875" style="28" customWidth="1"/>
    <col min="2564" max="2565" width="9.33203125" style="28" customWidth="1"/>
    <col min="2566" max="2566" width="10" style="28" customWidth="1"/>
    <col min="2567" max="2567" width="12" style="28" customWidth="1"/>
    <col min="2568" max="2568" width="9" style="28"/>
    <col min="2569" max="2569" width="11.33203125" style="28" customWidth="1"/>
    <col min="2570" max="2570" width="9" style="28"/>
    <col min="2571" max="2571" width="10.6640625" style="28" customWidth="1"/>
    <col min="2572" max="2572" width="9" style="28"/>
    <col min="2573" max="2573" width="9.6640625" style="28" customWidth="1"/>
    <col min="2574" max="2816" width="9" style="28"/>
    <col min="2817" max="2817" width="11.77734375" style="28" customWidth="1"/>
    <col min="2818" max="2818" width="9" style="28"/>
    <col min="2819" max="2819" width="12.21875" style="28" customWidth="1"/>
    <col min="2820" max="2821" width="9.33203125" style="28" customWidth="1"/>
    <col min="2822" max="2822" width="10" style="28" customWidth="1"/>
    <col min="2823" max="2823" width="12" style="28" customWidth="1"/>
    <col min="2824" max="2824" width="9" style="28"/>
    <col min="2825" max="2825" width="11.33203125" style="28" customWidth="1"/>
    <col min="2826" max="2826" width="9" style="28"/>
    <col min="2827" max="2827" width="10.6640625" style="28" customWidth="1"/>
    <col min="2828" max="2828" width="9" style="28"/>
    <col min="2829" max="2829" width="9.6640625" style="28" customWidth="1"/>
    <col min="2830" max="3072" width="9" style="28"/>
    <col min="3073" max="3073" width="11.77734375" style="28" customWidth="1"/>
    <col min="3074" max="3074" width="9" style="28"/>
    <col min="3075" max="3075" width="12.21875" style="28" customWidth="1"/>
    <col min="3076" max="3077" width="9.33203125" style="28" customWidth="1"/>
    <col min="3078" max="3078" width="10" style="28" customWidth="1"/>
    <col min="3079" max="3079" width="12" style="28" customWidth="1"/>
    <col min="3080" max="3080" width="9" style="28"/>
    <col min="3081" max="3081" width="11.33203125" style="28" customWidth="1"/>
    <col min="3082" max="3082" width="9" style="28"/>
    <col min="3083" max="3083" width="10.6640625" style="28" customWidth="1"/>
    <col min="3084" max="3084" width="9" style="28"/>
    <col min="3085" max="3085" width="9.6640625" style="28" customWidth="1"/>
    <col min="3086" max="3328" width="9" style="28"/>
    <col min="3329" max="3329" width="11.77734375" style="28" customWidth="1"/>
    <col min="3330" max="3330" width="9" style="28"/>
    <col min="3331" max="3331" width="12.21875" style="28" customWidth="1"/>
    <col min="3332" max="3333" width="9.33203125" style="28" customWidth="1"/>
    <col min="3334" max="3334" width="10" style="28" customWidth="1"/>
    <col min="3335" max="3335" width="12" style="28" customWidth="1"/>
    <col min="3336" max="3336" width="9" style="28"/>
    <col min="3337" max="3337" width="11.33203125" style="28" customWidth="1"/>
    <col min="3338" max="3338" width="9" style="28"/>
    <col min="3339" max="3339" width="10.6640625" style="28" customWidth="1"/>
    <col min="3340" max="3340" width="9" style="28"/>
    <col min="3341" max="3341" width="9.6640625" style="28" customWidth="1"/>
    <col min="3342" max="3584" width="9" style="28"/>
    <col min="3585" max="3585" width="11.77734375" style="28" customWidth="1"/>
    <col min="3586" max="3586" width="9" style="28"/>
    <col min="3587" max="3587" width="12.21875" style="28" customWidth="1"/>
    <col min="3588" max="3589" width="9.33203125" style="28" customWidth="1"/>
    <col min="3590" max="3590" width="10" style="28" customWidth="1"/>
    <col min="3591" max="3591" width="12" style="28" customWidth="1"/>
    <col min="3592" max="3592" width="9" style="28"/>
    <col min="3593" max="3593" width="11.33203125" style="28" customWidth="1"/>
    <col min="3594" max="3594" width="9" style="28"/>
    <col min="3595" max="3595" width="10.6640625" style="28" customWidth="1"/>
    <col min="3596" max="3596" width="9" style="28"/>
    <col min="3597" max="3597" width="9.6640625" style="28" customWidth="1"/>
    <col min="3598" max="3840" width="9" style="28"/>
    <col min="3841" max="3841" width="11.77734375" style="28" customWidth="1"/>
    <col min="3842" max="3842" width="9" style="28"/>
    <col min="3843" max="3843" width="12.21875" style="28" customWidth="1"/>
    <col min="3844" max="3845" width="9.33203125" style="28" customWidth="1"/>
    <col min="3846" max="3846" width="10" style="28" customWidth="1"/>
    <col min="3847" max="3847" width="12" style="28" customWidth="1"/>
    <col min="3848" max="3848" width="9" style="28"/>
    <col min="3849" max="3849" width="11.33203125" style="28" customWidth="1"/>
    <col min="3850" max="3850" width="9" style="28"/>
    <col min="3851" max="3851" width="10.6640625" style="28" customWidth="1"/>
    <col min="3852" max="3852" width="9" style="28"/>
    <col min="3853" max="3853" width="9.6640625" style="28" customWidth="1"/>
    <col min="3854" max="4096" width="9" style="28"/>
    <col min="4097" max="4097" width="11.77734375" style="28" customWidth="1"/>
    <col min="4098" max="4098" width="9" style="28"/>
    <col min="4099" max="4099" width="12.21875" style="28" customWidth="1"/>
    <col min="4100" max="4101" width="9.33203125" style="28" customWidth="1"/>
    <col min="4102" max="4102" width="10" style="28" customWidth="1"/>
    <col min="4103" max="4103" width="12" style="28" customWidth="1"/>
    <col min="4104" max="4104" width="9" style="28"/>
    <col min="4105" max="4105" width="11.33203125" style="28" customWidth="1"/>
    <col min="4106" max="4106" width="9" style="28"/>
    <col min="4107" max="4107" width="10.6640625" style="28" customWidth="1"/>
    <col min="4108" max="4108" width="9" style="28"/>
    <col min="4109" max="4109" width="9.6640625" style="28" customWidth="1"/>
    <col min="4110" max="4352" width="9" style="28"/>
    <col min="4353" max="4353" width="11.77734375" style="28" customWidth="1"/>
    <col min="4354" max="4354" width="9" style="28"/>
    <col min="4355" max="4355" width="12.21875" style="28" customWidth="1"/>
    <col min="4356" max="4357" width="9.33203125" style="28" customWidth="1"/>
    <col min="4358" max="4358" width="10" style="28" customWidth="1"/>
    <col min="4359" max="4359" width="12" style="28" customWidth="1"/>
    <col min="4360" max="4360" width="9" style="28"/>
    <col min="4361" max="4361" width="11.33203125" style="28" customWidth="1"/>
    <col min="4362" max="4362" width="9" style="28"/>
    <col min="4363" max="4363" width="10.6640625" style="28" customWidth="1"/>
    <col min="4364" max="4364" width="9" style="28"/>
    <col min="4365" max="4365" width="9.6640625" style="28" customWidth="1"/>
    <col min="4366" max="4608" width="9" style="28"/>
    <col min="4609" max="4609" width="11.77734375" style="28" customWidth="1"/>
    <col min="4610" max="4610" width="9" style="28"/>
    <col min="4611" max="4611" width="12.21875" style="28" customWidth="1"/>
    <col min="4612" max="4613" width="9.33203125" style="28" customWidth="1"/>
    <col min="4614" max="4614" width="10" style="28" customWidth="1"/>
    <col min="4615" max="4615" width="12" style="28" customWidth="1"/>
    <col min="4616" max="4616" width="9" style="28"/>
    <col min="4617" max="4617" width="11.33203125" style="28" customWidth="1"/>
    <col min="4618" max="4618" width="9" style="28"/>
    <col min="4619" max="4619" width="10.6640625" style="28" customWidth="1"/>
    <col min="4620" max="4620" width="9" style="28"/>
    <col min="4621" max="4621" width="9.6640625" style="28" customWidth="1"/>
    <col min="4622" max="4864" width="9" style="28"/>
    <col min="4865" max="4865" width="11.77734375" style="28" customWidth="1"/>
    <col min="4866" max="4866" width="9" style="28"/>
    <col min="4867" max="4867" width="12.21875" style="28" customWidth="1"/>
    <col min="4868" max="4869" width="9.33203125" style="28" customWidth="1"/>
    <col min="4870" max="4870" width="10" style="28" customWidth="1"/>
    <col min="4871" max="4871" width="12" style="28" customWidth="1"/>
    <col min="4872" max="4872" width="9" style="28"/>
    <col min="4873" max="4873" width="11.33203125" style="28" customWidth="1"/>
    <col min="4874" max="4874" width="9" style="28"/>
    <col min="4875" max="4875" width="10.6640625" style="28" customWidth="1"/>
    <col min="4876" max="4876" width="9" style="28"/>
    <col min="4877" max="4877" width="9.6640625" style="28" customWidth="1"/>
    <col min="4878" max="5120" width="9" style="28"/>
    <col min="5121" max="5121" width="11.77734375" style="28" customWidth="1"/>
    <col min="5122" max="5122" width="9" style="28"/>
    <col min="5123" max="5123" width="12.21875" style="28" customWidth="1"/>
    <col min="5124" max="5125" width="9.33203125" style="28" customWidth="1"/>
    <col min="5126" max="5126" width="10" style="28" customWidth="1"/>
    <col min="5127" max="5127" width="12" style="28" customWidth="1"/>
    <col min="5128" max="5128" width="9" style="28"/>
    <col min="5129" max="5129" width="11.33203125" style="28" customWidth="1"/>
    <col min="5130" max="5130" width="9" style="28"/>
    <col min="5131" max="5131" width="10.6640625" style="28" customWidth="1"/>
    <col min="5132" max="5132" width="9" style="28"/>
    <col min="5133" max="5133" width="9.6640625" style="28" customWidth="1"/>
    <col min="5134" max="5376" width="9" style="28"/>
    <col min="5377" max="5377" width="11.77734375" style="28" customWidth="1"/>
    <col min="5378" max="5378" width="9" style="28"/>
    <col min="5379" max="5379" width="12.21875" style="28" customWidth="1"/>
    <col min="5380" max="5381" width="9.33203125" style="28" customWidth="1"/>
    <col min="5382" max="5382" width="10" style="28" customWidth="1"/>
    <col min="5383" max="5383" width="12" style="28" customWidth="1"/>
    <col min="5384" max="5384" width="9" style="28"/>
    <col min="5385" max="5385" width="11.33203125" style="28" customWidth="1"/>
    <col min="5386" max="5386" width="9" style="28"/>
    <col min="5387" max="5387" width="10.6640625" style="28" customWidth="1"/>
    <col min="5388" max="5388" width="9" style="28"/>
    <col min="5389" max="5389" width="9.6640625" style="28" customWidth="1"/>
    <col min="5390" max="5632" width="9" style="28"/>
    <col min="5633" max="5633" width="11.77734375" style="28" customWidth="1"/>
    <col min="5634" max="5634" width="9" style="28"/>
    <col min="5635" max="5635" width="12.21875" style="28" customWidth="1"/>
    <col min="5636" max="5637" width="9.33203125" style="28" customWidth="1"/>
    <col min="5638" max="5638" width="10" style="28" customWidth="1"/>
    <col min="5639" max="5639" width="12" style="28" customWidth="1"/>
    <col min="5640" max="5640" width="9" style="28"/>
    <col min="5641" max="5641" width="11.33203125" style="28" customWidth="1"/>
    <col min="5642" max="5642" width="9" style="28"/>
    <col min="5643" max="5643" width="10.6640625" style="28" customWidth="1"/>
    <col min="5644" max="5644" width="9" style="28"/>
    <col min="5645" max="5645" width="9.6640625" style="28" customWidth="1"/>
    <col min="5646" max="5888" width="9" style="28"/>
    <col min="5889" max="5889" width="11.77734375" style="28" customWidth="1"/>
    <col min="5890" max="5890" width="9" style="28"/>
    <col min="5891" max="5891" width="12.21875" style="28" customWidth="1"/>
    <col min="5892" max="5893" width="9.33203125" style="28" customWidth="1"/>
    <col min="5894" max="5894" width="10" style="28" customWidth="1"/>
    <col min="5895" max="5895" width="12" style="28" customWidth="1"/>
    <col min="5896" max="5896" width="9" style="28"/>
    <col min="5897" max="5897" width="11.33203125" style="28" customWidth="1"/>
    <col min="5898" max="5898" width="9" style="28"/>
    <col min="5899" max="5899" width="10.6640625" style="28" customWidth="1"/>
    <col min="5900" max="5900" width="9" style="28"/>
    <col min="5901" max="5901" width="9.6640625" style="28" customWidth="1"/>
    <col min="5902" max="6144" width="9" style="28"/>
    <col min="6145" max="6145" width="11.77734375" style="28" customWidth="1"/>
    <col min="6146" max="6146" width="9" style="28"/>
    <col min="6147" max="6147" width="12.21875" style="28" customWidth="1"/>
    <col min="6148" max="6149" width="9.33203125" style="28" customWidth="1"/>
    <col min="6150" max="6150" width="10" style="28" customWidth="1"/>
    <col min="6151" max="6151" width="12" style="28" customWidth="1"/>
    <col min="6152" max="6152" width="9" style="28"/>
    <col min="6153" max="6153" width="11.33203125" style="28" customWidth="1"/>
    <col min="6154" max="6154" width="9" style="28"/>
    <col min="6155" max="6155" width="10.6640625" style="28" customWidth="1"/>
    <col min="6156" max="6156" width="9" style="28"/>
    <col min="6157" max="6157" width="9.6640625" style="28" customWidth="1"/>
    <col min="6158" max="6400" width="9" style="28"/>
    <col min="6401" max="6401" width="11.77734375" style="28" customWidth="1"/>
    <col min="6402" max="6402" width="9" style="28"/>
    <col min="6403" max="6403" width="12.21875" style="28" customWidth="1"/>
    <col min="6404" max="6405" width="9.33203125" style="28" customWidth="1"/>
    <col min="6406" max="6406" width="10" style="28" customWidth="1"/>
    <col min="6407" max="6407" width="12" style="28" customWidth="1"/>
    <col min="6408" max="6408" width="9" style="28"/>
    <col min="6409" max="6409" width="11.33203125" style="28" customWidth="1"/>
    <col min="6410" max="6410" width="9" style="28"/>
    <col min="6411" max="6411" width="10.6640625" style="28" customWidth="1"/>
    <col min="6412" max="6412" width="9" style="28"/>
    <col min="6413" max="6413" width="9.6640625" style="28" customWidth="1"/>
    <col min="6414" max="6656" width="9" style="28"/>
    <col min="6657" max="6657" width="11.77734375" style="28" customWidth="1"/>
    <col min="6658" max="6658" width="9" style="28"/>
    <col min="6659" max="6659" width="12.21875" style="28" customWidth="1"/>
    <col min="6660" max="6661" width="9.33203125" style="28" customWidth="1"/>
    <col min="6662" max="6662" width="10" style="28" customWidth="1"/>
    <col min="6663" max="6663" width="12" style="28" customWidth="1"/>
    <col min="6664" max="6664" width="9" style="28"/>
    <col min="6665" max="6665" width="11.33203125" style="28" customWidth="1"/>
    <col min="6666" max="6666" width="9" style="28"/>
    <col min="6667" max="6667" width="10.6640625" style="28" customWidth="1"/>
    <col min="6668" max="6668" width="9" style="28"/>
    <col min="6669" max="6669" width="9.6640625" style="28" customWidth="1"/>
    <col min="6670" max="6912" width="9" style="28"/>
    <col min="6913" max="6913" width="11.77734375" style="28" customWidth="1"/>
    <col min="6914" max="6914" width="9" style="28"/>
    <col min="6915" max="6915" width="12.21875" style="28" customWidth="1"/>
    <col min="6916" max="6917" width="9.33203125" style="28" customWidth="1"/>
    <col min="6918" max="6918" width="10" style="28" customWidth="1"/>
    <col min="6919" max="6919" width="12" style="28" customWidth="1"/>
    <col min="6920" max="6920" width="9" style="28"/>
    <col min="6921" max="6921" width="11.33203125" style="28" customWidth="1"/>
    <col min="6922" max="6922" width="9" style="28"/>
    <col min="6923" max="6923" width="10.6640625" style="28" customWidth="1"/>
    <col min="6924" max="6924" width="9" style="28"/>
    <col min="6925" max="6925" width="9.6640625" style="28" customWidth="1"/>
    <col min="6926" max="7168" width="9" style="28"/>
    <col min="7169" max="7169" width="11.77734375" style="28" customWidth="1"/>
    <col min="7170" max="7170" width="9" style="28"/>
    <col min="7171" max="7171" width="12.21875" style="28" customWidth="1"/>
    <col min="7172" max="7173" width="9.33203125" style="28" customWidth="1"/>
    <col min="7174" max="7174" width="10" style="28" customWidth="1"/>
    <col min="7175" max="7175" width="12" style="28" customWidth="1"/>
    <col min="7176" max="7176" width="9" style="28"/>
    <col min="7177" max="7177" width="11.33203125" style="28" customWidth="1"/>
    <col min="7178" max="7178" width="9" style="28"/>
    <col min="7179" max="7179" width="10.6640625" style="28" customWidth="1"/>
    <col min="7180" max="7180" width="9" style="28"/>
    <col min="7181" max="7181" width="9.6640625" style="28" customWidth="1"/>
    <col min="7182" max="7424" width="9" style="28"/>
    <col min="7425" max="7425" width="11.77734375" style="28" customWidth="1"/>
    <col min="7426" max="7426" width="9" style="28"/>
    <col min="7427" max="7427" width="12.21875" style="28" customWidth="1"/>
    <col min="7428" max="7429" width="9.33203125" style="28" customWidth="1"/>
    <col min="7430" max="7430" width="10" style="28" customWidth="1"/>
    <col min="7431" max="7431" width="12" style="28" customWidth="1"/>
    <col min="7432" max="7432" width="9" style="28"/>
    <col min="7433" max="7433" width="11.33203125" style="28" customWidth="1"/>
    <col min="7434" max="7434" width="9" style="28"/>
    <col min="7435" max="7435" width="10.6640625" style="28" customWidth="1"/>
    <col min="7436" max="7436" width="9" style="28"/>
    <col min="7437" max="7437" width="9.6640625" style="28" customWidth="1"/>
    <col min="7438" max="7680" width="9" style="28"/>
    <col min="7681" max="7681" width="11.77734375" style="28" customWidth="1"/>
    <col min="7682" max="7682" width="9" style="28"/>
    <col min="7683" max="7683" width="12.21875" style="28" customWidth="1"/>
    <col min="7684" max="7685" width="9.33203125" style="28" customWidth="1"/>
    <col min="7686" max="7686" width="10" style="28" customWidth="1"/>
    <col min="7687" max="7687" width="12" style="28" customWidth="1"/>
    <col min="7688" max="7688" width="9" style="28"/>
    <col min="7689" max="7689" width="11.33203125" style="28" customWidth="1"/>
    <col min="7690" max="7690" width="9" style="28"/>
    <col min="7691" max="7691" width="10.6640625" style="28" customWidth="1"/>
    <col min="7692" max="7692" width="9" style="28"/>
    <col min="7693" max="7693" width="9.6640625" style="28" customWidth="1"/>
    <col min="7694" max="7936" width="9" style="28"/>
    <col min="7937" max="7937" width="11.77734375" style="28" customWidth="1"/>
    <col min="7938" max="7938" width="9" style="28"/>
    <col min="7939" max="7939" width="12.21875" style="28" customWidth="1"/>
    <col min="7940" max="7941" width="9.33203125" style="28" customWidth="1"/>
    <col min="7942" max="7942" width="10" style="28" customWidth="1"/>
    <col min="7943" max="7943" width="12" style="28" customWidth="1"/>
    <col min="7944" max="7944" width="9" style="28"/>
    <col min="7945" max="7945" width="11.33203125" style="28" customWidth="1"/>
    <col min="7946" max="7946" width="9" style="28"/>
    <col min="7947" max="7947" width="10.6640625" style="28" customWidth="1"/>
    <col min="7948" max="7948" width="9" style="28"/>
    <col min="7949" max="7949" width="9.6640625" style="28" customWidth="1"/>
    <col min="7950" max="8192" width="9" style="28"/>
    <col min="8193" max="8193" width="11.77734375" style="28" customWidth="1"/>
    <col min="8194" max="8194" width="9" style="28"/>
    <col min="8195" max="8195" width="12.21875" style="28" customWidth="1"/>
    <col min="8196" max="8197" width="9.33203125" style="28" customWidth="1"/>
    <col min="8198" max="8198" width="10" style="28" customWidth="1"/>
    <col min="8199" max="8199" width="12" style="28" customWidth="1"/>
    <col min="8200" max="8200" width="9" style="28"/>
    <col min="8201" max="8201" width="11.33203125" style="28" customWidth="1"/>
    <col min="8202" max="8202" width="9" style="28"/>
    <col min="8203" max="8203" width="10.6640625" style="28" customWidth="1"/>
    <col min="8204" max="8204" width="9" style="28"/>
    <col min="8205" max="8205" width="9.6640625" style="28" customWidth="1"/>
    <col min="8206" max="8448" width="9" style="28"/>
    <col min="8449" max="8449" width="11.77734375" style="28" customWidth="1"/>
    <col min="8450" max="8450" width="9" style="28"/>
    <col min="8451" max="8451" width="12.21875" style="28" customWidth="1"/>
    <col min="8452" max="8453" width="9.33203125" style="28" customWidth="1"/>
    <col min="8454" max="8454" width="10" style="28" customWidth="1"/>
    <col min="8455" max="8455" width="12" style="28" customWidth="1"/>
    <col min="8456" max="8456" width="9" style="28"/>
    <col min="8457" max="8457" width="11.33203125" style="28" customWidth="1"/>
    <col min="8458" max="8458" width="9" style="28"/>
    <col min="8459" max="8459" width="10.6640625" style="28" customWidth="1"/>
    <col min="8460" max="8460" width="9" style="28"/>
    <col min="8461" max="8461" width="9.6640625" style="28" customWidth="1"/>
    <col min="8462" max="8704" width="9" style="28"/>
    <col min="8705" max="8705" width="11.77734375" style="28" customWidth="1"/>
    <col min="8706" max="8706" width="9" style="28"/>
    <col min="8707" max="8707" width="12.21875" style="28" customWidth="1"/>
    <col min="8708" max="8709" width="9.33203125" style="28" customWidth="1"/>
    <col min="8710" max="8710" width="10" style="28" customWidth="1"/>
    <col min="8711" max="8711" width="12" style="28" customWidth="1"/>
    <col min="8712" max="8712" width="9" style="28"/>
    <col min="8713" max="8713" width="11.33203125" style="28" customWidth="1"/>
    <col min="8714" max="8714" width="9" style="28"/>
    <col min="8715" max="8715" width="10.6640625" style="28" customWidth="1"/>
    <col min="8716" max="8716" width="9" style="28"/>
    <col min="8717" max="8717" width="9.6640625" style="28" customWidth="1"/>
    <col min="8718" max="8960" width="9" style="28"/>
    <col min="8961" max="8961" width="11.77734375" style="28" customWidth="1"/>
    <col min="8962" max="8962" width="9" style="28"/>
    <col min="8963" max="8963" width="12.21875" style="28" customWidth="1"/>
    <col min="8964" max="8965" width="9.33203125" style="28" customWidth="1"/>
    <col min="8966" max="8966" width="10" style="28" customWidth="1"/>
    <col min="8967" max="8967" width="12" style="28" customWidth="1"/>
    <col min="8968" max="8968" width="9" style="28"/>
    <col min="8969" max="8969" width="11.33203125" style="28" customWidth="1"/>
    <col min="8970" max="8970" width="9" style="28"/>
    <col min="8971" max="8971" width="10.6640625" style="28" customWidth="1"/>
    <col min="8972" max="8972" width="9" style="28"/>
    <col min="8973" max="8973" width="9.6640625" style="28" customWidth="1"/>
    <col min="8974" max="9216" width="9" style="28"/>
    <col min="9217" max="9217" width="11.77734375" style="28" customWidth="1"/>
    <col min="9218" max="9218" width="9" style="28"/>
    <col min="9219" max="9219" width="12.21875" style="28" customWidth="1"/>
    <col min="9220" max="9221" width="9.33203125" style="28" customWidth="1"/>
    <col min="9222" max="9222" width="10" style="28" customWidth="1"/>
    <col min="9223" max="9223" width="12" style="28" customWidth="1"/>
    <col min="9224" max="9224" width="9" style="28"/>
    <col min="9225" max="9225" width="11.33203125" style="28" customWidth="1"/>
    <col min="9226" max="9226" width="9" style="28"/>
    <col min="9227" max="9227" width="10.6640625" style="28" customWidth="1"/>
    <col min="9228" max="9228" width="9" style="28"/>
    <col min="9229" max="9229" width="9.6640625" style="28" customWidth="1"/>
    <col min="9230" max="9472" width="9" style="28"/>
    <col min="9473" max="9473" width="11.77734375" style="28" customWidth="1"/>
    <col min="9474" max="9474" width="9" style="28"/>
    <col min="9475" max="9475" width="12.21875" style="28" customWidth="1"/>
    <col min="9476" max="9477" width="9.33203125" style="28" customWidth="1"/>
    <col min="9478" max="9478" width="10" style="28" customWidth="1"/>
    <col min="9479" max="9479" width="12" style="28" customWidth="1"/>
    <col min="9480" max="9480" width="9" style="28"/>
    <col min="9481" max="9481" width="11.33203125" style="28" customWidth="1"/>
    <col min="9482" max="9482" width="9" style="28"/>
    <col min="9483" max="9483" width="10.6640625" style="28" customWidth="1"/>
    <col min="9484" max="9484" width="9" style="28"/>
    <col min="9485" max="9485" width="9.6640625" style="28" customWidth="1"/>
    <col min="9486" max="9728" width="9" style="28"/>
    <col min="9729" max="9729" width="11.77734375" style="28" customWidth="1"/>
    <col min="9730" max="9730" width="9" style="28"/>
    <col min="9731" max="9731" width="12.21875" style="28" customWidth="1"/>
    <col min="9732" max="9733" width="9.33203125" style="28" customWidth="1"/>
    <col min="9734" max="9734" width="10" style="28" customWidth="1"/>
    <col min="9735" max="9735" width="12" style="28" customWidth="1"/>
    <col min="9736" max="9736" width="9" style="28"/>
    <col min="9737" max="9737" width="11.33203125" style="28" customWidth="1"/>
    <col min="9738" max="9738" width="9" style="28"/>
    <col min="9739" max="9739" width="10.6640625" style="28" customWidth="1"/>
    <col min="9740" max="9740" width="9" style="28"/>
    <col min="9741" max="9741" width="9.6640625" style="28" customWidth="1"/>
    <col min="9742" max="9984" width="9" style="28"/>
    <col min="9985" max="9985" width="11.77734375" style="28" customWidth="1"/>
    <col min="9986" max="9986" width="9" style="28"/>
    <col min="9987" max="9987" width="12.21875" style="28" customWidth="1"/>
    <col min="9988" max="9989" width="9.33203125" style="28" customWidth="1"/>
    <col min="9990" max="9990" width="10" style="28" customWidth="1"/>
    <col min="9991" max="9991" width="12" style="28" customWidth="1"/>
    <col min="9992" max="9992" width="9" style="28"/>
    <col min="9993" max="9993" width="11.33203125" style="28" customWidth="1"/>
    <col min="9994" max="9994" width="9" style="28"/>
    <col min="9995" max="9995" width="10.6640625" style="28" customWidth="1"/>
    <col min="9996" max="9996" width="9" style="28"/>
    <col min="9997" max="9997" width="9.6640625" style="28" customWidth="1"/>
    <col min="9998" max="10240" width="9" style="28"/>
    <col min="10241" max="10241" width="11.77734375" style="28" customWidth="1"/>
    <col min="10242" max="10242" width="9" style="28"/>
    <col min="10243" max="10243" width="12.21875" style="28" customWidth="1"/>
    <col min="10244" max="10245" width="9.33203125" style="28" customWidth="1"/>
    <col min="10246" max="10246" width="10" style="28" customWidth="1"/>
    <col min="10247" max="10247" width="12" style="28" customWidth="1"/>
    <col min="10248" max="10248" width="9" style="28"/>
    <col min="10249" max="10249" width="11.33203125" style="28" customWidth="1"/>
    <col min="10250" max="10250" width="9" style="28"/>
    <col min="10251" max="10251" width="10.6640625" style="28" customWidth="1"/>
    <col min="10252" max="10252" width="9" style="28"/>
    <col min="10253" max="10253" width="9.6640625" style="28" customWidth="1"/>
    <col min="10254" max="10496" width="9" style="28"/>
    <col min="10497" max="10497" width="11.77734375" style="28" customWidth="1"/>
    <col min="10498" max="10498" width="9" style="28"/>
    <col min="10499" max="10499" width="12.21875" style="28" customWidth="1"/>
    <col min="10500" max="10501" width="9.33203125" style="28" customWidth="1"/>
    <col min="10502" max="10502" width="10" style="28" customWidth="1"/>
    <col min="10503" max="10503" width="12" style="28" customWidth="1"/>
    <col min="10504" max="10504" width="9" style="28"/>
    <col min="10505" max="10505" width="11.33203125" style="28" customWidth="1"/>
    <col min="10506" max="10506" width="9" style="28"/>
    <col min="10507" max="10507" width="10.6640625" style="28" customWidth="1"/>
    <col min="10508" max="10508" width="9" style="28"/>
    <col min="10509" max="10509" width="9.6640625" style="28" customWidth="1"/>
    <col min="10510" max="10752" width="9" style="28"/>
    <col min="10753" max="10753" width="11.77734375" style="28" customWidth="1"/>
    <col min="10754" max="10754" width="9" style="28"/>
    <col min="10755" max="10755" width="12.21875" style="28" customWidth="1"/>
    <col min="10756" max="10757" width="9.33203125" style="28" customWidth="1"/>
    <col min="10758" max="10758" width="10" style="28" customWidth="1"/>
    <col min="10759" max="10759" width="12" style="28" customWidth="1"/>
    <col min="10760" max="10760" width="9" style="28"/>
    <col min="10761" max="10761" width="11.33203125" style="28" customWidth="1"/>
    <col min="10762" max="10762" width="9" style="28"/>
    <col min="10763" max="10763" width="10.6640625" style="28" customWidth="1"/>
    <col min="10764" max="10764" width="9" style="28"/>
    <col min="10765" max="10765" width="9.6640625" style="28" customWidth="1"/>
    <col min="10766" max="11008" width="9" style="28"/>
    <col min="11009" max="11009" width="11.77734375" style="28" customWidth="1"/>
    <col min="11010" max="11010" width="9" style="28"/>
    <col min="11011" max="11011" width="12.21875" style="28" customWidth="1"/>
    <col min="11012" max="11013" width="9.33203125" style="28" customWidth="1"/>
    <col min="11014" max="11014" width="10" style="28" customWidth="1"/>
    <col min="11015" max="11015" width="12" style="28" customWidth="1"/>
    <col min="11016" max="11016" width="9" style="28"/>
    <col min="11017" max="11017" width="11.33203125" style="28" customWidth="1"/>
    <col min="11018" max="11018" width="9" style="28"/>
    <col min="11019" max="11019" width="10.6640625" style="28" customWidth="1"/>
    <col min="11020" max="11020" width="9" style="28"/>
    <col min="11021" max="11021" width="9.6640625" style="28" customWidth="1"/>
    <col min="11022" max="11264" width="9" style="28"/>
    <col min="11265" max="11265" width="11.77734375" style="28" customWidth="1"/>
    <col min="11266" max="11266" width="9" style="28"/>
    <col min="11267" max="11267" width="12.21875" style="28" customWidth="1"/>
    <col min="11268" max="11269" width="9.33203125" style="28" customWidth="1"/>
    <col min="11270" max="11270" width="10" style="28" customWidth="1"/>
    <col min="11271" max="11271" width="12" style="28" customWidth="1"/>
    <col min="11272" max="11272" width="9" style="28"/>
    <col min="11273" max="11273" width="11.33203125" style="28" customWidth="1"/>
    <col min="11274" max="11274" width="9" style="28"/>
    <col min="11275" max="11275" width="10.6640625" style="28" customWidth="1"/>
    <col min="11276" max="11276" width="9" style="28"/>
    <col min="11277" max="11277" width="9.6640625" style="28" customWidth="1"/>
    <col min="11278" max="11520" width="9" style="28"/>
    <col min="11521" max="11521" width="11.77734375" style="28" customWidth="1"/>
    <col min="11522" max="11522" width="9" style="28"/>
    <col min="11523" max="11523" width="12.21875" style="28" customWidth="1"/>
    <col min="11524" max="11525" width="9.33203125" style="28" customWidth="1"/>
    <col min="11526" max="11526" width="10" style="28" customWidth="1"/>
    <col min="11527" max="11527" width="12" style="28" customWidth="1"/>
    <col min="11528" max="11528" width="9" style="28"/>
    <col min="11529" max="11529" width="11.33203125" style="28" customWidth="1"/>
    <col min="11530" max="11530" width="9" style="28"/>
    <col min="11531" max="11531" width="10.6640625" style="28" customWidth="1"/>
    <col min="11532" max="11532" width="9" style="28"/>
    <col min="11533" max="11533" width="9.6640625" style="28" customWidth="1"/>
    <col min="11534" max="11776" width="9" style="28"/>
    <col min="11777" max="11777" width="11.77734375" style="28" customWidth="1"/>
    <col min="11778" max="11778" width="9" style="28"/>
    <col min="11779" max="11779" width="12.21875" style="28" customWidth="1"/>
    <col min="11780" max="11781" width="9.33203125" style="28" customWidth="1"/>
    <col min="11782" max="11782" width="10" style="28" customWidth="1"/>
    <col min="11783" max="11783" width="12" style="28" customWidth="1"/>
    <col min="11784" max="11784" width="9" style="28"/>
    <col min="11785" max="11785" width="11.33203125" style="28" customWidth="1"/>
    <col min="11786" max="11786" width="9" style="28"/>
    <col min="11787" max="11787" width="10.6640625" style="28" customWidth="1"/>
    <col min="11788" max="11788" width="9" style="28"/>
    <col min="11789" max="11789" width="9.6640625" style="28" customWidth="1"/>
    <col min="11790" max="12032" width="9" style="28"/>
    <col min="12033" max="12033" width="11.77734375" style="28" customWidth="1"/>
    <col min="12034" max="12034" width="9" style="28"/>
    <col min="12035" max="12035" width="12.21875" style="28" customWidth="1"/>
    <col min="12036" max="12037" width="9.33203125" style="28" customWidth="1"/>
    <col min="12038" max="12038" width="10" style="28" customWidth="1"/>
    <col min="12039" max="12039" width="12" style="28" customWidth="1"/>
    <col min="12040" max="12040" width="9" style="28"/>
    <col min="12041" max="12041" width="11.33203125" style="28" customWidth="1"/>
    <col min="12042" max="12042" width="9" style="28"/>
    <col min="12043" max="12043" width="10.6640625" style="28" customWidth="1"/>
    <col min="12044" max="12044" width="9" style="28"/>
    <col min="12045" max="12045" width="9.6640625" style="28" customWidth="1"/>
    <col min="12046" max="12288" width="9" style="28"/>
    <col min="12289" max="12289" width="11.77734375" style="28" customWidth="1"/>
    <col min="12290" max="12290" width="9" style="28"/>
    <col min="12291" max="12291" width="12.21875" style="28" customWidth="1"/>
    <col min="12292" max="12293" width="9.33203125" style="28" customWidth="1"/>
    <col min="12294" max="12294" width="10" style="28" customWidth="1"/>
    <col min="12295" max="12295" width="12" style="28" customWidth="1"/>
    <col min="12296" max="12296" width="9" style="28"/>
    <col min="12297" max="12297" width="11.33203125" style="28" customWidth="1"/>
    <col min="12298" max="12298" width="9" style="28"/>
    <col min="12299" max="12299" width="10.6640625" style="28" customWidth="1"/>
    <col min="12300" max="12300" width="9" style="28"/>
    <col min="12301" max="12301" width="9.6640625" style="28" customWidth="1"/>
    <col min="12302" max="12544" width="9" style="28"/>
    <col min="12545" max="12545" width="11.77734375" style="28" customWidth="1"/>
    <col min="12546" max="12546" width="9" style="28"/>
    <col min="12547" max="12547" width="12.21875" style="28" customWidth="1"/>
    <col min="12548" max="12549" width="9.33203125" style="28" customWidth="1"/>
    <col min="12550" max="12550" width="10" style="28" customWidth="1"/>
    <col min="12551" max="12551" width="12" style="28" customWidth="1"/>
    <col min="12552" max="12552" width="9" style="28"/>
    <col min="12553" max="12553" width="11.33203125" style="28" customWidth="1"/>
    <col min="12554" max="12554" width="9" style="28"/>
    <col min="12555" max="12555" width="10.6640625" style="28" customWidth="1"/>
    <col min="12556" max="12556" width="9" style="28"/>
    <col min="12557" max="12557" width="9.6640625" style="28" customWidth="1"/>
    <col min="12558" max="12800" width="9" style="28"/>
    <col min="12801" max="12801" width="11.77734375" style="28" customWidth="1"/>
    <col min="12802" max="12802" width="9" style="28"/>
    <col min="12803" max="12803" width="12.21875" style="28" customWidth="1"/>
    <col min="12804" max="12805" width="9.33203125" style="28" customWidth="1"/>
    <col min="12806" max="12806" width="10" style="28" customWidth="1"/>
    <col min="12807" max="12807" width="12" style="28" customWidth="1"/>
    <col min="12808" max="12808" width="9" style="28"/>
    <col min="12809" max="12809" width="11.33203125" style="28" customWidth="1"/>
    <col min="12810" max="12810" width="9" style="28"/>
    <col min="12811" max="12811" width="10.6640625" style="28" customWidth="1"/>
    <col min="12812" max="12812" width="9" style="28"/>
    <col min="12813" max="12813" width="9.6640625" style="28" customWidth="1"/>
    <col min="12814" max="13056" width="9" style="28"/>
    <col min="13057" max="13057" width="11.77734375" style="28" customWidth="1"/>
    <col min="13058" max="13058" width="9" style="28"/>
    <col min="13059" max="13059" width="12.21875" style="28" customWidth="1"/>
    <col min="13060" max="13061" width="9.33203125" style="28" customWidth="1"/>
    <col min="13062" max="13062" width="10" style="28" customWidth="1"/>
    <col min="13063" max="13063" width="12" style="28" customWidth="1"/>
    <col min="13064" max="13064" width="9" style="28"/>
    <col min="13065" max="13065" width="11.33203125" style="28" customWidth="1"/>
    <col min="13066" max="13066" width="9" style="28"/>
    <col min="13067" max="13067" width="10.6640625" style="28" customWidth="1"/>
    <col min="13068" max="13068" width="9" style="28"/>
    <col min="13069" max="13069" width="9.6640625" style="28" customWidth="1"/>
    <col min="13070" max="13312" width="9" style="28"/>
    <col min="13313" max="13313" width="11.77734375" style="28" customWidth="1"/>
    <col min="13314" max="13314" width="9" style="28"/>
    <col min="13315" max="13315" width="12.21875" style="28" customWidth="1"/>
    <col min="13316" max="13317" width="9.33203125" style="28" customWidth="1"/>
    <col min="13318" max="13318" width="10" style="28" customWidth="1"/>
    <col min="13319" max="13319" width="12" style="28" customWidth="1"/>
    <col min="13320" max="13320" width="9" style="28"/>
    <col min="13321" max="13321" width="11.33203125" style="28" customWidth="1"/>
    <col min="13322" max="13322" width="9" style="28"/>
    <col min="13323" max="13323" width="10.6640625" style="28" customWidth="1"/>
    <col min="13324" max="13324" width="9" style="28"/>
    <col min="13325" max="13325" width="9.6640625" style="28" customWidth="1"/>
    <col min="13326" max="13568" width="9" style="28"/>
    <col min="13569" max="13569" width="11.77734375" style="28" customWidth="1"/>
    <col min="13570" max="13570" width="9" style="28"/>
    <col min="13571" max="13571" width="12.21875" style="28" customWidth="1"/>
    <col min="13572" max="13573" width="9.33203125" style="28" customWidth="1"/>
    <col min="13574" max="13574" width="10" style="28" customWidth="1"/>
    <col min="13575" max="13575" width="12" style="28" customWidth="1"/>
    <col min="13576" max="13576" width="9" style="28"/>
    <col min="13577" max="13577" width="11.33203125" style="28" customWidth="1"/>
    <col min="13578" max="13578" width="9" style="28"/>
    <col min="13579" max="13579" width="10.6640625" style="28" customWidth="1"/>
    <col min="13580" max="13580" width="9" style="28"/>
    <col min="13581" max="13581" width="9.6640625" style="28" customWidth="1"/>
    <col min="13582" max="13824" width="9" style="28"/>
    <col min="13825" max="13825" width="11.77734375" style="28" customWidth="1"/>
    <col min="13826" max="13826" width="9" style="28"/>
    <col min="13827" max="13827" width="12.21875" style="28" customWidth="1"/>
    <col min="13828" max="13829" width="9.33203125" style="28" customWidth="1"/>
    <col min="13830" max="13830" width="10" style="28" customWidth="1"/>
    <col min="13831" max="13831" width="12" style="28" customWidth="1"/>
    <col min="13832" max="13832" width="9" style="28"/>
    <col min="13833" max="13833" width="11.33203125" style="28" customWidth="1"/>
    <col min="13834" max="13834" width="9" style="28"/>
    <col min="13835" max="13835" width="10.6640625" style="28" customWidth="1"/>
    <col min="13836" max="13836" width="9" style="28"/>
    <col min="13837" max="13837" width="9.6640625" style="28" customWidth="1"/>
    <col min="13838" max="14080" width="9" style="28"/>
    <col min="14081" max="14081" width="11.77734375" style="28" customWidth="1"/>
    <col min="14082" max="14082" width="9" style="28"/>
    <col min="14083" max="14083" width="12.21875" style="28" customWidth="1"/>
    <col min="14084" max="14085" width="9.33203125" style="28" customWidth="1"/>
    <col min="14086" max="14086" width="10" style="28" customWidth="1"/>
    <col min="14087" max="14087" width="12" style="28" customWidth="1"/>
    <col min="14088" max="14088" width="9" style="28"/>
    <col min="14089" max="14089" width="11.33203125" style="28" customWidth="1"/>
    <col min="14090" max="14090" width="9" style="28"/>
    <col min="14091" max="14091" width="10.6640625" style="28" customWidth="1"/>
    <col min="14092" max="14092" width="9" style="28"/>
    <col min="14093" max="14093" width="9.6640625" style="28" customWidth="1"/>
    <col min="14094" max="14336" width="9" style="28"/>
    <col min="14337" max="14337" width="11.77734375" style="28" customWidth="1"/>
    <col min="14338" max="14338" width="9" style="28"/>
    <col min="14339" max="14339" width="12.21875" style="28" customWidth="1"/>
    <col min="14340" max="14341" width="9.33203125" style="28" customWidth="1"/>
    <col min="14342" max="14342" width="10" style="28" customWidth="1"/>
    <col min="14343" max="14343" width="12" style="28" customWidth="1"/>
    <col min="14344" max="14344" width="9" style="28"/>
    <col min="14345" max="14345" width="11.33203125" style="28" customWidth="1"/>
    <col min="14346" max="14346" width="9" style="28"/>
    <col min="14347" max="14347" width="10.6640625" style="28" customWidth="1"/>
    <col min="14348" max="14348" width="9" style="28"/>
    <col min="14349" max="14349" width="9.6640625" style="28" customWidth="1"/>
    <col min="14350" max="14592" width="9" style="28"/>
    <col min="14593" max="14593" width="11.77734375" style="28" customWidth="1"/>
    <col min="14594" max="14594" width="9" style="28"/>
    <col min="14595" max="14595" width="12.21875" style="28" customWidth="1"/>
    <col min="14596" max="14597" width="9.33203125" style="28" customWidth="1"/>
    <col min="14598" max="14598" width="10" style="28" customWidth="1"/>
    <col min="14599" max="14599" width="12" style="28" customWidth="1"/>
    <col min="14600" max="14600" width="9" style="28"/>
    <col min="14601" max="14601" width="11.33203125" style="28" customWidth="1"/>
    <col min="14602" max="14602" width="9" style="28"/>
    <col min="14603" max="14603" width="10.6640625" style="28" customWidth="1"/>
    <col min="14604" max="14604" width="9" style="28"/>
    <col min="14605" max="14605" width="9.6640625" style="28" customWidth="1"/>
    <col min="14606" max="14848" width="9" style="28"/>
    <col min="14849" max="14849" width="11.77734375" style="28" customWidth="1"/>
    <col min="14850" max="14850" width="9" style="28"/>
    <col min="14851" max="14851" width="12.21875" style="28" customWidth="1"/>
    <col min="14852" max="14853" width="9.33203125" style="28" customWidth="1"/>
    <col min="14854" max="14854" width="10" style="28" customWidth="1"/>
    <col min="14855" max="14855" width="12" style="28" customWidth="1"/>
    <col min="14856" max="14856" width="9" style="28"/>
    <col min="14857" max="14857" width="11.33203125" style="28" customWidth="1"/>
    <col min="14858" max="14858" width="9" style="28"/>
    <col min="14859" max="14859" width="10.6640625" style="28" customWidth="1"/>
    <col min="14860" max="14860" width="9" style="28"/>
    <col min="14861" max="14861" width="9.6640625" style="28" customWidth="1"/>
    <col min="14862" max="15104" width="9" style="28"/>
    <col min="15105" max="15105" width="11.77734375" style="28" customWidth="1"/>
    <col min="15106" max="15106" width="9" style="28"/>
    <col min="15107" max="15107" width="12.21875" style="28" customWidth="1"/>
    <col min="15108" max="15109" width="9.33203125" style="28" customWidth="1"/>
    <col min="15110" max="15110" width="10" style="28" customWidth="1"/>
    <col min="15111" max="15111" width="12" style="28" customWidth="1"/>
    <col min="15112" max="15112" width="9" style="28"/>
    <col min="15113" max="15113" width="11.33203125" style="28" customWidth="1"/>
    <col min="15114" max="15114" width="9" style="28"/>
    <col min="15115" max="15115" width="10.6640625" style="28" customWidth="1"/>
    <col min="15116" max="15116" width="9" style="28"/>
    <col min="15117" max="15117" width="9.6640625" style="28" customWidth="1"/>
    <col min="15118" max="15360" width="9" style="28"/>
    <col min="15361" max="15361" width="11.77734375" style="28" customWidth="1"/>
    <col min="15362" max="15362" width="9" style="28"/>
    <col min="15363" max="15363" width="12.21875" style="28" customWidth="1"/>
    <col min="15364" max="15365" width="9.33203125" style="28" customWidth="1"/>
    <col min="15366" max="15366" width="10" style="28" customWidth="1"/>
    <col min="15367" max="15367" width="12" style="28" customWidth="1"/>
    <col min="15368" max="15368" width="9" style="28"/>
    <col min="15369" max="15369" width="11.33203125" style="28" customWidth="1"/>
    <col min="15370" max="15370" width="9" style="28"/>
    <col min="15371" max="15371" width="10.6640625" style="28" customWidth="1"/>
    <col min="15372" max="15372" width="9" style="28"/>
    <col min="15373" max="15373" width="9.6640625" style="28" customWidth="1"/>
    <col min="15374" max="15616" width="9" style="28"/>
    <col min="15617" max="15617" width="11.77734375" style="28" customWidth="1"/>
    <col min="15618" max="15618" width="9" style="28"/>
    <col min="15619" max="15619" width="12.21875" style="28" customWidth="1"/>
    <col min="15620" max="15621" width="9.33203125" style="28" customWidth="1"/>
    <col min="15622" max="15622" width="10" style="28" customWidth="1"/>
    <col min="15623" max="15623" width="12" style="28" customWidth="1"/>
    <col min="15624" max="15624" width="9" style="28"/>
    <col min="15625" max="15625" width="11.33203125" style="28" customWidth="1"/>
    <col min="15626" max="15626" width="9" style="28"/>
    <col min="15627" max="15627" width="10.6640625" style="28" customWidth="1"/>
    <col min="15628" max="15628" width="9" style="28"/>
    <col min="15629" max="15629" width="9.6640625" style="28" customWidth="1"/>
    <col min="15630" max="15872" width="9" style="28"/>
    <col min="15873" max="15873" width="11.77734375" style="28" customWidth="1"/>
    <col min="15874" max="15874" width="9" style="28"/>
    <col min="15875" max="15875" width="12.21875" style="28" customWidth="1"/>
    <col min="15876" max="15877" width="9.33203125" style="28" customWidth="1"/>
    <col min="15878" max="15878" width="10" style="28" customWidth="1"/>
    <col min="15879" max="15879" width="12" style="28" customWidth="1"/>
    <col min="15880" max="15880" width="9" style="28"/>
    <col min="15881" max="15881" width="11.33203125" style="28" customWidth="1"/>
    <col min="15882" max="15882" width="9" style="28"/>
    <col min="15883" max="15883" width="10.6640625" style="28" customWidth="1"/>
    <col min="15884" max="15884" width="9" style="28"/>
    <col min="15885" max="15885" width="9.6640625" style="28" customWidth="1"/>
    <col min="15886" max="16128" width="9" style="28"/>
    <col min="16129" max="16129" width="11.77734375" style="28" customWidth="1"/>
    <col min="16130" max="16130" width="9" style="28"/>
    <col min="16131" max="16131" width="12.21875" style="28" customWidth="1"/>
    <col min="16132" max="16133" width="9.33203125" style="28" customWidth="1"/>
    <col min="16134" max="16134" width="10" style="28" customWidth="1"/>
    <col min="16135" max="16135" width="12" style="28" customWidth="1"/>
    <col min="16136" max="16136" width="9" style="28"/>
    <col min="16137" max="16137" width="11.33203125" style="28" customWidth="1"/>
    <col min="16138" max="16138" width="9" style="28"/>
    <col min="16139" max="16139" width="10.6640625" style="28" customWidth="1"/>
    <col min="16140" max="16140" width="9" style="28"/>
    <col min="16141" max="16141" width="9.6640625" style="28" customWidth="1"/>
    <col min="16142" max="16384" width="9" style="28"/>
  </cols>
  <sheetData>
    <row r="1" spans="1:18" ht="29.25" customHeight="1">
      <c r="A1" s="180" t="s">
        <v>88</v>
      </c>
      <c r="B1" s="180"/>
      <c r="C1" s="27"/>
      <c r="D1" s="190"/>
      <c r="E1" s="190"/>
      <c r="F1" s="190"/>
      <c r="G1" s="190"/>
      <c r="H1" s="190"/>
      <c r="I1" s="190"/>
      <c r="J1" s="190"/>
      <c r="K1" s="190"/>
      <c r="L1" s="190"/>
      <c r="M1" s="190"/>
      <c r="N1" s="191"/>
      <c r="O1" s="11"/>
    </row>
    <row r="2" spans="1:18" ht="16.5" customHeight="1">
      <c r="A2" s="180"/>
      <c r="B2" s="180"/>
      <c r="C2" s="181" t="s">
        <v>89</v>
      </c>
      <c r="D2" s="192"/>
      <c r="E2" s="192"/>
      <c r="F2" s="182"/>
      <c r="G2" s="181" t="s">
        <v>90</v>
      </c>
      <c r="H2" s="182"/>
      <c r="I2" s="181" t="s">
        <v>91</v>
      </c>
      <c r="J2" s="182"/>
      <c r="K2" s="181" t="s">
        <v>92</v>
      </c>
      <c r="L2" s="182"/>
      <c r="M2" s="181" t="s">
        <v>93</v>
      </c>
      <c r="N2" s="182"/>
      <c r="O2" s="178" t="s">
        <v>94</v>
      </c>
      <c r="P2" s="29"/>
      <c r="Q2" s="29"/>
      <c r="R2" s="29"/>
    </row>
    <row r="3" spans="1:18" ht="14.25" customHeight="1">
      <c r="A3" s="179" t="s">
        <v>2</v>
      </c>
      <c r="B3" s="179"/>
      <c r="C3" s="30" t="s">
        <v>95</v>
      </c>
      <c r="D3" s="31"/>
      <c r="E3" s="31"/>
      <c r="F3" s="162" t="s">
        <v>94</v>
      </c>
      <c r="G3" s="32"/>
      <c r="H3" s="184" t="s">
        <v>94</v>
      </c>
      <c r="I3" s="33"/>
      <c r="J3" s="187" t="s">
        <v>94</v>
      </c>
      <c r="K3" s="33"/>
      <c r="L3" s="162" t="s">
        <v>94</v>
      </c>
      <c r="M3" s="11"/>
      <c r="N3" s="162" t="s">
        <v>94</v>
      </c>
      <c r="O3" s="178"/>
    </row>
    <row r="4" spans="1:18">
      <c r="A4" s="179" t="s">
        <v>20</v>
      </c>
      <c r="B4" s="179"/>
      <c r="C4" s="34" t="s">
        <v>96</v>
      </c>
      <c r="D4" s="35"/>
      <c r="E4" s="35"/>
      <c r="F4" s="183"/>
      <c r="G4" s="35"/>
      <c r="H4" s="185"/>
      <c r="I4" s="11"/>
      <c r="J4" s="188"/>
      <c r="K4" s="36"/>
      <c r="L4" s="183"/>
      <c r="M4" s="11"/>
      <c r="N4" s="183"/>
      <c r="O4" s="178"/>
    </row>
    <row r="5" spans="1:18" ht="24.75" customHeight="1">
      <c r="A5" s="179" t="s">
        <v>29</v>
      </c>
      <c r="B5" s="179"/>
      <c r="C5" s="176" t="s">
        <v>97</v>
      </c>
      <c r="D5" s="172"/>
      <c r="E5" s="172"/>
      <c r="F5" s="183"/>
      <c r="G5" s="172"/>
      <c r="H5" s="185"/>
      <c r="I5" s="162"/>
      <c r="J5" s="188"/>
      <c r="K5" s="162"/>
      <c r="L5" s="183"/>
      <c r="M5" s="162"/>
      <c r="N5" s="183"/>
      <c r="O5" s="178"/>
    </row>
    <row r="6" spans="1:18" ht="15" customHeight="1">
      <c r="A6" s="37" t="s">
        <v>47</v>
      </c>
      <c r="B6" s="37" t="s">
        <v>48</v>
      </c>
      <c r="C6" s="177"/>
      <c r="D6" s="173"/>
      <c r="E6" s="173"/>
      <c r="F6" s="163"/>
      <c r="G6" s="173"/>
      <c r="H6" s="186"/>
      <c r="I6" s="163"/>
      <c r="J6" s="189"/>
      <c r="K6" s="163"/>
      <c r="L6" s="163"/>
      <c r="M6" s="163"/>
      <c r="N6" s="163"/>
      <c r="O6" s="178"/>
    </row>
    <row r="7" spans="1:18">
      <c r="A7" s="38" t="s">
        <v>98</v>
      </c>
      <c r="B7" s="39" t="s">
        <v>99</v>
      </c>
      <c r="C7" s="40" t="s">
        <v>100</v>
      </c>
      <c r="D7" s="41"/>
      <c r="E7" s="22"/>
      <c r="F7" s="42">
        <v>0.25</v>
      </c>
      <c r="G7" s="42"/>
      <c r="H7" s="43">
        <f t="shared" ref="H7:H40" si="0">SUM(G7:G7)</f>
        <v>0</v>
      </c>
      <c r="I7" s="11"/>
      <c r="J7" s="44">
        <f t="shared" ref="J7:J40" si="1">SUM(I7:I7)</f>
        <v>0</v>
      </c>
      <c r="K7" s="11"/>
      <c r="L7" s="11">
        <f t="shared" ref="L7:L40" si="2">SUM(K7:K7)</f>
        <v>0</v>
      </c>
      <c r="M7" s="11"/>
      <c r="N7" s="11">
        <f t="shared" ref="N7:N40" si="3">SUM(M7:M7)</f>
        <v>0</v>
      </c>
      <c r="O7" s="42">
        <f t="shared" ref="O7:O40" si="4">SUM(F7,H7,J7,L7,N7)</f>
        <v>0.25</v>
      </c>
    </row>
    <row r="8" spans="1:18">
      <c r="A8" s="38" t="s">
        <v>101</v>
      </c>
      <c r="B8" s="39" t="s">
        <v>102</v>
      </c>
      <c r="C8" s="45"/>
      <c r="D8" s="22"/>
      <c r="E8" s="22"/>
      <c r="F8" s="42">
        <f t="shared" ref="F8:F14" si="5">SUM(C8:E8)</f>
        <v>0</v>
      </c>
      <c r="G8" s="42"/>
      <c r="H8" s="43">
        <f t="shared" si="0"/>
        <v>0</v>
      </c>
      <c r="I8" s="11"/>
      <c r="J8" s="44">
        <f t="shared" si="1"/>
        <v>0</v>
      </c>
      <c r="K8" s="11"/>
      <c r="L8" s="11">
        <f t="shared" si="2"/>
        <v>0</v>
      </c>
      <c r="M8" s="11"/>
      <c r="N8" s="11">
        <f t="shared" si="3"/>
        <v>0</v>
      </c>
      <c r="O8" s="42">
        <f t="shared" si="4"/>
        <v>0</v>
      </c>
    </row>
    <row r="9" spans="1:18">
      <c r="A9" s="38" t="s">
        <v>103</v>
      </c>
      <c r="B9" s="39" t="s">
        <v>104</v>
      </c>
      <c r="C9" s="45"/>
      <c r="D9" s="41"/>
      <c r="E9" s="22"/>
      <c r="F9" s="42">
        <f t="shared" si="5"/>
        <v>0</v>
      </c>
      <c r="G9" s="42"/>
      <c r="H9" s="43">
        <f t="shared" si="0"/>
        <v>0</v>
      </c>
      <c r="I9" s="11"/>
      <c r="J9" s="44">
        <f t="shared" si="1"/>
        <v>0</v>
      </c>
      <c r="K9" s="11"/>
      <c r="L9" s="11">
        <f t="shared" si="2"/>
        <v>0</v>
      </c>
      <c r="M9" s="11"/>
      <c r="N9" s="11">
        <f t="shared" si="3"/>
        <v>0</v>
      </c>
      <c r="O9" s="42">
        <f t="shared" si="4"/>
        <v>0</v>
      </c>
    </row>
    <row r="10" spans="1:18">
      <c r="A10" s="38" t="s">
        <v>105</v>
      </c>
      <c r="B10" s="39" t="s">
        <v>106</v>
      </c>
      <c r="C10" s="45"/>
      <c r="D10" s="22"/>
      <c r="E10" s="22"/>
      <c r="F10" s="42">
        <f t="shared" si="5"/>
        <v>0</v>
      </c>
      <c r="G10" s="42"/>
      <c r="H10" s="43">
        <f t="shared" si="0"/>
        <v>0</v>
      </c>
      <c r="I10" s="11"/>
      <c r="J10" s="44">
        <f t="shared" si="1"/>
        <v>0</v>
      </c>
      <c r="K10" s="11"/>
      <c r="L10" s="11">
        <f t="shared" si="2"/>
        <v>0</v>
      </c>
      <c r="M10" s="11"/>
      <c r="N10" s="11">
        <f t="shared" si="3"/>
        <v>0</v>
      </c>
      <c r="O10" s="42">
        <f t="shared" si="4"/>
        <v>0</v>
      </c>
    </row>
    <row r="11" spans="1:18">
      <c r="A11" s="38" t="s">
        <v>107</v>
      </c>
      <c r="B11" s="39" t="s">
        <v>108</v>
      </c>
      <c r="C11" s="41"/>
      <c r="D11" s="22"/>
      <c r="E11" s="22"/>
      <c r="F11" s="42">
        <f t="shared" si="5"/>
        <v>0</v>
      </c>
      <c r="G11" s="42"/>
      <c r="H11" s="43">
        <f t="shared" si="0"/>
        <v>0</v>
      </c>
      <c r="I11" s="11"/>
      <c r="J11" s="44">
        <f t="shared" si="1"/>
        <v>0</v>
      </c>
      <c r="K11" s="11"/>
      <c r="L11" s="11">
        <f t="shared" si="2"/>
        <v>0</v>
      </c>
      <c r="M11" s="11"/>
      <c r="N11" s="11">
        <f t="shared" si="3"/>
        <v>0</v>
      </c>
      <c r="O11" s="42">
        <f t="shared" si="4"/>
        <v>0</v>
      </c>
    </row>
    <row r="12" spans="1:18">
      <c r="A12" s="38" t="s">
        <v>109</v>
      </c>
      <c r="B12" s="39" t="s">
        <v>110</v>
      </c>
      <c r="C12" s="45"/>
      <c r="D12" s="22"/>
      <c r="E12" s="22"/>
      <c r="F12" s="42">
        <f t="shared" si="5"/>
        <v>0</v>
      </c>
      <c r="G12" s="42"/>
      <c r="H12" s="43">
        <f t="shared" si="0"/>
        <v>0</v>
      </c>
      <c r="I12" s="11"/>
      <c r="J12" s="44">
        <f t="shared" si="1"/>
        <v>0</v>
      </c>
      <c r="K12" s="11"/>
      <c r="L12" s="11">
        <f t="shared" si="2"/>
        <v>0</v>
      </c>
      <c r="M12" s="11"/>
      <c r="N12" s="11">
        <f t="shared" si="3"/>
        <v>0</v>
      </c>
      <c r="O12" s="42">
        <f t="shared" si="4"/>
        <v>0</v>
      </c>
    </row>
    <row r="13" spans="1:18">
      <c r="A13" s="38" t="s">
        <v>111</v>
      </c>
      <c r="B13" s="39" t="s">
        <v>112</v>
      </c>
      <c r="C13" s="45"/>
      <c r="D13" s="41"/>
      <c r="E13" s="22"/>
      <c r="F13" s="42">
        <f t="shared" si="5"/>
        <v>0</v>
      </c>
      <c r="G13" s="42"/>
      <c r="H13" s="43">
        <f t="shared" si="0"/>
        <v>0</v>
      </c>
      <c r="I13" s="11"/>
      <c r="J13" s="44">
        <f t="shared" si="1"/>
        <v>0</v>
      </c>
      <c r="K13" s="11"/>
      <c r="L13" s="11">
        <f t="shared" si="2"/>
        <v>0</v>
      </c>
      <c r="M13" s="11"/>
      <c r="N13" s="11">
        <f t="shared" si="3"/>
        <v>0</v>
      </c>
      <c r="O13" s="42">
        <f t="shared" si="4"/>
        <v>0</v>
      </c>
    </row>
    <row r="14" spans="1:18">
      <c r="A14" s="38" t="s">
        <v>113</v>
      </c>
      <c r="B14" s="46" t="s">
        <v>114</v>
      </c>
      <c r="C14" s="47"/>
      <c r="D14" s="22"/>
      <c r="E14" s="22"/>
      <c r="F14" s="42">
        <f t="shared" si="5"/>
        <v>0</v>
      </c>
      <c r="G14" s="42"/>
      <c r="H14" s="43">
        <f t="shared" si="0"/>
        <v>0</v>
      </c>
      <c r="I14" s="11"/>
      <c r="J14" s="44">
        <f t="shared" si="1"/>
        <v>0</v>
      </c>
      <c r="K14" s="11"/>
      <c r="L14" s="11">
        <f t="shared" si="2"/>
        <v>0</v>
      </c>
      <c r="M14" s="11"/>
      <c r="N14" s="11">
        <f t="shared" si="3"/>
        <v>0</v>
      </c>
      <c r="O14" s="42">
        <f t="shared" si="4"/>
        <v>0</v>
      </c>
    </row>
    <row r="15" spans="1:18">
      <c r="A15" s="38" t="s">
        <v>115</v>
      </c>
      <c r="B15" s="39" t="s">
        <v>116</v>
      </c>
      <c r="C15" s="45" t="s">
        <v>100</v>
      </c>
      <c r="D15" s="22"/>
      <c r="E15" s="22"/>
      <c r="F15" s="42">
        <v>0.25</v>
      </c>
      <c r="G15" s="42"/>
      <c r="H15" s="43">
        <f t="shared" si="0"/>
        <v>0</v>
      </c>
      <c r="I15" s="11"/>
      <c r="J15" s="44">
        <f t="shared" si="1"/>
        <v>0</v>
      </c>
      <c r="K15" s="11"/>
      <c r="L15" s="11">
        <f t="shared" si="2"/>
        <v>0</v>
      </c>
      <c r="M15" s="11"/>
      <c r="N15" s="11">
        <f t="shared" si="3"/>
        <v>0</v>
      </c>
      <c r="O15" s="42">
        <f t="shared" si="4"/>
        <v>0.25</v>
      </c>
    </row>
    <row r="16" spans="1:18">
      <c r="A16" s="38" t="s">
        <v>117</v>
      </c>
      <c r="B16" s="39" t="s">
        <v>118</v>
      </c>
      <c r="C16" s="45"/>
      <c r="D16" s="22"/>
      <c r="E16" s="22"/>
      <c r="F16" s="42">
        <f t="shared" ref="F16:F40" si="6">SUM(C16:E16)</f>
        <v>0</v>
      </c>
      <c r="G16" s="42"/>
      <c r="H16" s="43">
        <f t="shared" si="0"/>
        <v>0</v>
      </c>
      <c r="I16" s="11"/>
      <c r="J16" s="44">
        <f t="shared" si="1"/>
        <v>0</v>
      </c>
      <c r="K16" s="11"/>
      <c r="L16" s="11">
        <f t="shared" si="2"/>
        <v>0</v>
      </c>
      <c r="M16" s="11"/>
      <c r="N16" s="11">
        <f t="shared" si="3"/>
        <v>0</v>
      </c>
      <c r="O16" s="42">
        <f t="shared" si="4"/>
        <v>0</v>
      </c>
    </row>
    <row r="17" spans="1:15">
      <c r="A17" s="38" t="s">
        <v>119</v>
      </c>
      <c r="B17" s="46" t="s">
        <v>120</v>
      </c>
      <c r="C17" s="47"/>
      <c r="D17" s="41"/>
      <c r="E17" s="22"/>
      <c r="F17" s="42">
        <f t="shared" si="6"/>
        <v>0</v>
      </c>
      <c r="G17" s="42"/>
      <c r="H17" s="43">
        <f t="shared" si="0"/>
        <v>0</v>
      </c>
      <c r="I17" s="11"/>
      <c r="J17" s="44">
        <f t="shared" si="1"/>
        <v>0</v>
      </c>
      <c r="K17" s="11"/>
      <c r="L17" s="11">
        <f t="shared" si="2"/>
        <v>0</v>
      </c>
      <c r="M17" s="11"/>
      <c r="N17" s="11">
        <f t="shared" si="3"/>
        <v>0</v>
      </c>
      <c r="O17" s="42">
        <f t="shared" si="4"/>
        <v>0</v>
      </c>
    </row>
    <row r="18" spans="1:15">
      <c r="A18" s="38" t="s">
        <v>121</v>
      </c>
      <c r="B18" s="46" t="s">
        <v>122</v>
      </c>
      <c r="C18" s="47"/>
      <c r="D18" s="41"/>
      <c r="E18" s="22"/>
      <c r="F18" s="42">
        <f t="shared" si="6"/>
        <v>0</v>
      </c>
      <c r="G18" s="42"/>
      <c r="H18" s="43">
        <f t="shared" si="0"/>
        <v>0</v>
      </c>
      <c r="I18" s="11"/>
      <c r="J18" s="44">
        <f t="shared" si="1"/>
        <v>0</v>
      </c>
      <c r="K18" s="11"/>
      <c r="L18" s="11">
        <f t="shared" si="2"/>
        <v>0</v>
      </c>
      <c r="M18" s="11"/>
      <c r="N18" s="11">
        <f t="shared" si="3"/>
        <v>0</v>
      </c>
      <c r="O18" s="42">
        <f t="shared" si="4"/>
        <v>0</v>
      </c>
    </row>
    <row r="19" spans="1:15">
      <c r="A19" s="38" t="s">
        <v>123</v>
      </c>
      <c r="B19" s="46" t="s">
        <v>124</v>
      </c>
      <c r="C19" s="47"/>
      <c r="D19" s="41"/>
      <c r="E19" s="22"/>
      <c r="F19" s="42">
        <f t="shared" si="6"/>
        <v>0</v>
      </c>
      <c r="H19" s="43">
        <f t="shared" si="0"/>
        <v>0</v>
      </c>
      <c r="I19" s="11"/>
      <c r="J19" s="44">
        <f t="shared" si="1"/>
        <v>0</v>
      </c>
      <c r="K19" s="11"/>
      <c r="L19" s="11">
        <f t="shared" si="2"/>
        <v>0</v>
      </c>
      <c r="M19" s="11"/>
      <c r="N19" s="11">
        <f t="shared" si="3"/>
        <v>0</v>
      </c>
      <c r="O19" s="42">
        <f t="shared" si="4"/>
        <v>0</v>
      </c>
    </row>
    <row r="20" spans="1:15">
      <c r="A20" s="38" t="s">
        <v>125</v>
      </c>
      <c r="B20" s="46" t="s">
        <v>126</v>
      </c>
      <c r="C20" s="47"/>
      <c r="D20" s="22"/>
      <c r="E20" s="22"/>
      <c r="F20" s="42">
        <f t="shared" si="6"/>
        <v>0</v>
      </c>
      <c r="G20" s="42"/>
      <c r="H20" s="43">
        <f t="shared" si="0"/>
        <v>0</v>
      </c>
      <c r="I20" s="11"/>
      <c r="J20" s="44">
        <f t="shared" si="1"/>
        <v>0</v>
      </c>
      <c r="K20" s="11"/>
      <c r="L20" s="11">
        <f t="shared" si="2"/>
        <v>0</v>
      </c>
      <c r="M20" s="11"/>
      <c r="N20" s="11">
        <f t="shared" si="3"/>
        <v>0</v>
      </c>
      <c r="O20" s="42">
        <f t="shared" si="4"/>
        <v>0</v>
      </c>
    </row>
    <row r="21" spans="1:15">
      <c r="A21" s="38" t="s">
        <v>127</v>
      </c>
      <c r="B21" s="39" t="s">
        <v>128</v>
      </c>
      <c r="C21" s="45"/>
      <c r="D21" s="22"/>
      <c r="E21" s="22"/>
      <c r="F21" s="42">
        <f t="shared" si="6"/>
        <v>0</v>
      </c>
      <c r="G21" s="42"/>
      <c r="H21" s="43">
        <f t="shared" si="0"/>
        <v>0</v>
      </c>
      <c r="I21" s="11"/>
      <c r="J21" s="44">
        <f t="shared" si="1"/>
        <v>0</v>
      </c>
      <c r="K21" s="11"/>
      <c r="L21" s="11">
        <f t="shared" si="2"/>
        <v>0</v>
      </c>
      <c r="M21" s="11"/>
      <c r="N21" s="11">
        <f t="shared" si="3"/>
        <v>0</v>
      </c>
      <c r="O21" s="42">
        <f t="shared" si="4"/>
        <v>0</v>
      </c>
    </row>
    <row r="22" spans="1:15">
      <c r="A22" s="38" t="s">
        <v>129</v>
      </c>
      <c r="B22" s="39" t="s">
        <v>130</v>
      </c>
      <c r="C22" s="45"/>
      <c r="D22" s="22"/>
      <c r="E22" s="22"/>
      <c r="F22" s="42">
        <f t="shared" si="6"/>
        <v>0</v>
      </c>
      <c r="G22" s="42"/>
      <c r="H22" s="43">
        <f t="shared" si="0"/>
        <v>0</v>
      </c>
      <c r="I22" s="11"/>
      <c r="J22" s="44">
        <f t="shared" si="1"/>
        <v>0</v>
      </c>
      <c r="K22" s="11"/>
      <c r="L22" s="11">
        <f t="shared" si="2"/>
        <v>0</v>
      </c>
      <c r="M22" s="11"/>
      <c r="N22" s="11">
        <f t="shared" si="3"/>
        <v>0</v>
      </c>
      <c r="O22" s="42">
        <f t="shared" si="4"/>
        <v>0</v>
      </c>
    </row>
    <row r="23" spans="1:15">
      <c r="A23" s="38" t="s">
        <v>131</v>
      </c>
      <c r="B23" s="46" t="s">
        <v>132</v>
      </c>
      <c r="C23" s="47"/>
      <c r="D23" s="22"/>
      <c r="E23" s="22"/>
      <c r="F23" s="42">
        <f t="shared" si="6"/>
        <v>0</v>
      </c>
      <c r="G23" s="42"/>
      <c r="H23" s="43">
        <f t="shared" si="0"/>
        <v>0</v>
      </c>
      <c r="I23" s="11"/>
      <c r="J23" s="44">
        <f t="shared" si="1"/>
        <v>0</v>
      </c>
      <c r="K23" s="11"/>
      <c r="L23" s="11">
        <f t="shared" si="2"/>
        <v>0</v>
      </c>
      <c r="M23" s="11"/>
      <c r="N23" s="11">
        <f t="shared" si="3"/>
        <v>0</v>
      </c>
      <c r="O23" s="42">
        <f t="shared" si="4"/>
        <v>0</v>
      </c>
    </row>
    <row r="24" spans="1:15">
      <c r="A24" s="38" t="s">
        <v>133</v>
      </c>
      <c r="B24" s="39" t="s">
        <v>134</v>
      </c>
      <c r="C24" s="45"/>
      <c r="D24" s="41"/>
      <c r="E24" s="22"/>
      <c r="F24" s="42">
        <f t="shared" si="6"/>
        <v>0</v>
      </c>
      <c r="G24" s="42"/>
      <c r="H24" s="43">
        <f t="shared" si="0"/>
        <v>0</v>
      </c>
      <c r="I24" s="11"/>
      <c r="J24" s="44">
        <f t="shared" si="1"/>
        <v>0</v>
      </c>
      <c r="K24" s="11"/>
      <c r="L24" s="11">
        <f t="shared" si="2"/>
        <v>0</v>
      </c>
      <c r="M24" s="11"/>
      <c r="N24" s="11">
        <f t="shared" si="3"/>
        <v>0</v>
      </c>
      <c r="O24" s="42">
        <f t="shared" si="4"/>
        <v>0</v>
      </c>
    </row>
    <row r="25" spans="1:15">
      <c r="A25" s="38" t="s">
        <v>135</v>
      </c>
      <c r="B25" s="39" t="s">
        <v>136</v>
      </c>
      <c r="C25" s="45"/>
      <c r="D25" s="41"/>
      <c r="E25" s="22"/>
      <c r="F25" s="42">
        <f t="shared" si="6"/>
        <v>0</v>
      </c>
      <c r="G25" s="42"/>
      <c r="H25" s="43">
        <f t="shared" si="0"/>
        <v>0</v>
      </c>
      <c r="I25" s="11"/>
      <c r="J25" s="44">
        <f t="shared" si="1"/>
        <v>0</v>
      </c>
      <c r="K25" s="11"/>
      <c r="L25" s="11">
        <f t="shared" si="2"/>
        <v>0</v>
      </c>
      <c r="M25" s="11"/>
      <c r="N25" s="11">
        <f t="shared" si="3"/>
        <v>0</v>
      </c>
      <c r="O25" s="42">
        <f t="shared" si="4"/>
        <v>0</v>
      </c>
    </row>
    <row r="26" spans="1:15">
      <c r="A26" s="38" t="s">
        <v>137</v>
      </c>
      <c r="B26" s="46" t="s">
        <v>138</v>
      </c>
      <c r="C26" s="47"/>
      <c r="D26" s="22"/>
      <c r="E26" s="22"/>
      <c r="F26" s="42">
        <f t="shared" si="6"/>
        <v>0</v>
      </c>
      <c r="G26" s="42"/>
      <c r="H26" s="43">
        <f t="shared" si="0"/>
        <v>0</v>
      </c>
      <c r="I26" s="11"/>
      <c r="J26" s="44">
        <f t="shared" si="1"/>
        <v>0</v>
      </c>
      <c r="K26" s="11"/>
      <c r="L26" s="11">
        <f t="shared" si="2"/>
        <v>0</v>
      </c>
      <c r="M26" s="11"/>
      <c r="N26" s="11">
        <f t="shared" si="3"/>
        <v>0</v>
      </c>
      <c r="O26" s="42">
        <f t="shared" si="4"/>
        <v>0</v>
      </c>
    </row>
    <row r="27" spans="1:15">
      <c r="A27" s="38" t="s">
        <v>139</v>
      </c>
      <c r="B27" s="39" t="s">
        <v>140</v>
      </c>
      <c r="C27" s="45"/>
      <c r="D27" s="41"/>
      <c r="E27" s="22"/>
      <c r="F27" s="42">
        <f t="shared" si="6"/>
        <v>0</v>
      </c>
      <c r="H27" s="43">
        <f t="shared" si="0"/>
        <v>0</v>
      </c>
      <c r="I27" s="11"/>
      <c r="J27" s="44">
        <f t="shared" si="1"/>
        <v>0</v>
      </c>
      <c r="K27" s="11"/>
      <c r="L27" s="11">
        <f t="shared" si="2"/>
        <v>0</v>
      </c>
      <c r="M27" s="11"/>
      <c r="N27" s="11">
        <f t="shared" si="3"/>
        <v>0</v>
      </c>
      <c r="O27" s="42">
        <f t="shared" si="4"/>
        <v>0</v>
      </c>
    </row>
    <row r="28" spans="1:15">
      <c r="A28" s="38" t="s">
        <v>141</v>
      </c>
      <c r="B28" s="39" t="s">
        <v>142</v>
      </c>
      <c r="C28" s="45"/>
      <c r="D28" s="41"/>
      <c r="E28" s="22"/>
      <c r="F28" s="42">
        <f t="shared" si="6"/>
        <v>0</v>
      </c>
      <c r="G28" s="42"/>
      <c r="H28" s="43">
        <f t="shared" si="0"/>
        <v>0</v>
      </c>
      <c r="I28" s="11"/>
      <c r="J28" s="44">
        <f t="shared" si="1"/>
        <v>0</v>
      </c>
      <c r="K28" s="11"/>
      <c r="L28" s="11">
        <f t="shared" si="2"/>
        <v>0</v>
      </c>
      <c r="M28" s="11"/>
      <c r="N28" s="11">
        <f t="shared" si="3"/>
        <v>0</v>
      </c>
      <c r="O28" s="42">
        <f t="shared" si="4"/>
        <v>0</v>
      </c>
    </row>
    <row r="29" spans="1:15">
      <c r="A29" s="38" t="s">
        <v>143</v>
      </c>
      <c r="B29" s="39" t="s">
        <v>144</v>
      </c>
      <c r="C29" s="45"/>
      <c r="D29" s="22"/>
      <c r="E29" s="22"/>
      <c r="F29" s="42">
        <f t="shared" si="6"/>
        <v>0</v>
      </c>
      <c r="G29" s="42"/>
      <c r="H29" s="43">
        <f t="shared" si="0"/>
        <v>0</v>
      </c>
      <c r="I29" s="11"/>
      <c r="J29" s="44">
        <f t="shared" si="1"/>
        <v>0</v>
      </c>
      <c r="K29" s="11"/>
      <c r="L29" s="11">
        <f t="shared" si="2"/>
        <v>0</v>
      </c>
      <c r="M29" s="11"/>
      <c r="N29" s="11">
        <f t="shared" si="3"/>
        <v>0</v>
      </c>
      <c r="O29" s="42">
        <f t="shared" si="4"/>
        <v>0</v>
      </c>
    </row>
    <row r="30" spans="1:15">
      <c r="A30" s="38" t="s">
        <v>145</v>
      </c>
      <c r="B30" s="39" t="s">
        <v>146</v>
      </c>
      <c r="C30" s="45"/>
      <c r="D30" s="22"/>
      <c r="E30" s="22"/>
      <c r="F30" s="42">
        <f t="shared" si="6"/>
        <v>0</v>
      </c>
      <c r="G30" s="42"/>
      <c r="H30" s="43">
        <f t="shared" si="0"/>
        <v>0</v>
      </c>
      <c r="I30" s="11"/>
      <c r="J30" s="44">
        <f t="shared" si="1"/>
        <v>0</v>
      </c>
      <c r="K30" s="11"/>
      <c r="L30" s="11">
        <f t="shared" si="2"/>
        <v>0</v>
      </c>
      <c r="M30" s="11"/>
      <c r="N30" s="11">
        <f t="shared" si="3"/>
        <v>0</v>
      </c>
      <c r="O30" s="42">
        <f t="shared" si="4"/>
        <v>0</v>
      </c>
    </row>
    <row r="31" spans="1:15">
      <c r="A31" s="38" t="s">
        <v>147</v>
      </c>
      <c r="B31" s="46" t="s">
        <v>148</v>
      </c>
      <c r="C31" s="47"/>
      <c r="D31" s="22"/>
      <c r="E31" s="22"/>
      <c r="F31" s="42">
        <f t="shared" si="6"/>
        <v>0</v>
      </c>
      <c r="G31" s="42"/>
      <c r="H31" s="43">
        <f t="shared" si="0"/>
        <v>0</v>
      </c>
      <c r="I31" s="11"/>
      <c r="J31" s="44">
        <f t="shared" si="1"/>
        <v>0</v>
      </c>
      <c r="K31" s="11"/>
      <c r="L31" s="11">
        <f t="shared" si="2"/>
        <v>0</v>
      </c>
      <c r="M31" s="11"/>
      <c r="N31" s="11">
        <f t="shared" si="3"/>
        <v>0</v>
      </c>
      <c r="O31" s="42">
        <f t="shared" si="4"/>
        <v>0</v>
      </c>
    </row>
    <row r="32" spans="1:15">
      <c r="A32" s="38" t="s">
        <v>149</v>
      </c>
      <c r="B32" s="46" t="s">
        <v>150</v>
      </c>
      <c r="C32" s="47"/>
      <c r="D32" s="41"/>
      <c r="E32" s="22"/>
      <c r="F32" s="42">
        <f t="shared" si="6"/>
        <v>0</v>
      </c>
      <c r="H32" s="43">
        <f t="shared" si="0"/>
        <v>0</v>
      </c>
      <c r="I32" s="11"/>
      <c r="J32" s="44">
        <f t="shared" si="1"/>
        <v>0</v>
      </c>
      <c r="K32" s="11"/>
      <c r="L32" s="11">
        <f t="shared" si="2"/>
        <v>0</v>
      </c>
      <c r="M32" s="11"/>
      <c r="N32" s="11">
        <f t="shared" si="3"/>
        <v>0</v>
      </c>
      <c r="O32" s="42">
        <f t="shared" si="4"/>
        <v>0</v>
      </c>
    </row>
    <row r="33" spans="1:15">
      <c r="A33" s="38" t="s">
        <v>151</v>
      </c>
      <c r="B33" s="39" t="s">
        <v>152</v>
      </c>
      <c r="C33" s="48"/>
      <c r="D33" s="22"/>
      <c r="E33" s="22"/>
      <c r="F33" s="42">
        <f t="shared" si="6"/>
        <v>0</v>
      </c>
      <c r="G33" s="42"/>
      <c r="H33" s="43">
        <f t="shared" si="0"/>
        <v>0</v>
      </c>
      <c r="I33" s="11"/>
      <c r="J33" s="44">
        <f t="shared" si="1"/>
        <v>0</v>
      </c>
      <c r="K33" s="11"/>
      <c r="L33" s="11">
        <f t="shared" si="2"/>
        <v>0</v>
      </c>
      <c r="M33" s="11"/>
      <c r="N33" s="11">
        <f t="shared" si="3"/>
        <v>0</v>
      </c>
      <c r="O33" s="42">
        <f t="shared" si="4"/>
        <v>0</v>
      </c>
    </row>
    <row r="34" spans="1:15">
      <c r="A34" s="38" t="s">
        <v>153</v>
      </c>
      <c r="B34" s="39" t="s">
        <v>154</v>
      </c>
      <c r="C34" s="45"/>
      <c r="D34" s="22"/>
      <c r="E34" s="22"/>
      <c r="F34" s="42">
        <f t="shared" si="6"/>
        <v>0</v>
      </c>
      <c r="G34" s="42"/>
      <c r="H34" s="43">
        <f t="shared" si="0"/>
        <v>0</v>
      </c>
      <c r="I34" s="11"/>
      <c r="J34" s="44">
        <f t="shared" si="1"/>
        <v>0</v>
      </c>
      <c r="K34" s="11"/>
      <c r="L34" s="11">
        <f t="shared" si="2"/>
        <v>0</v>
      </c>
      <c r="M34" s="11"/>
      <c r="N34" s="11">
        <f t="shared" si="3"/>
        <v>0</v>
      </c>
      <c r="O34" s="42">
        <f t="shared" si="4"/>
        <v>0</v>
      </c>
    </row>
    <row r="35" spans="1:15">
      <c r="A35" s="38" t="s">
        <v>155</v>
      </c>
      <c r="B35" s="39" t="s">
        <v>156</v>
      </c>
      <c r="C35" s="45"/>
      <c r="D35" s="22"/>
      <c r="E35" s="22"/>
      <c r="F35" s="42">
        <f t="shared" si="6"/>
        <v>0</v>
      </c>
      <c r="G35" s="42"/>
      <c r="H35" s="43">
        <f t="shared" si="0"/>
        <v>0</v>
      </c>
      <c r="I35" s="11"/>
      <c r="J35" s="44">
        <f t="shared" si="1"/>
        <v>0</v>
      </c>
      <c r="K35" s="11"/>
      <c r="L35" s="11">
        <f t="shared" si="2"/>
        <v>0</v>
      </c>
      <c r="M35" s="11"/>
      <c r="N35" s="11">
        <f t="shared" si="3"/>
        <v>0</v>
      </c>
      <c r="O35" s="42">
        <f t="shared" si="4"/>
        <v>0</v>
      </c>
    </row>
    <row r="36" spans="1:15">
      <c r="A36" s="38" t="s">
        <v>157</v>
      </c>
      <c r="B36" s="39" t="s">
        <v>158</v>
      </c>
      <c r="C36" s="45"/>
      <c r="D36" s="22"/>
      <c r="E36" s="22"/>
      <c r="F36" s="42">
        <f t="shared" si="6"/>
        <v>0</v>
      </c>
      <c r="G36" s="42"/>
      <c r="H36" s="43">
        <f t="shared" si="0"/>
        <v>0</v>
      </c>
      <c r="I36" s="11"/>
      <c r="J36" s="44">
        <f t="shared" si="1"/>
        <v>0</v>
      </c>
      <c r="K36" s="11"/>
      <c r="L36" s="11">
        <f t="shared" si="2"/>
        <v>0</v>
      </c>
      <c r="M36" s="11"/>
      <c r="N36" s="11">
        <f t="shared" si="3"/>
        <v>0</v>
      </c>
      <c r="O36" s="42">
        <f t="shared" si="4"/>
        <v>0</v>
      </c>
    </row>
    <row r="37" spans="1:15">
      <c r="A37" s="38" t="s">
        <v>159</v>
      </c>
      <c r="B37" s="46" t="s">
        <v>160</v>
      </c>
      <c r="C37" s="47"/>
      <c r="D37" s="22"/>
      <c r="E37" s="22"/>
      <c r="F37" s="42">
        <f t="shared" si="6"/>
        <v>0</v>
      </c>
      <c r="G37" s="42"/>
      <c r="H37" s="43">
        <f t="shared" si="0"/>
        <v>0</v>
      </c>
      <c r="I37" s="11"/>
      <c r="J37" s="44">
        <f t="shared" si="1"/>
        <v>0</v>
      </c>
      <c r="K37" s="11"/>
      <c r="L37" s="11">
        <f t="shared" si="2"/>
        <v>0</v>
      </c>
      <c r="M37" s="11"/>
      <c r="N37" s="11">
        <f t="shared" si="3"/>
        <v>0</v>
      </c>
      <c r="O37" s="42">
        <f t="shared" si="4"/>
        <v>0</v>
      </c>
    </row>
    <row r="38" spans="1:15" ht="17.399999999999999" customHeight="1">
      <c r="A38" s="38" t="s">
        <v>161</v>
      </c>
      <c r="B38" s="39" t="s">
        <v>162</v>
      </c>
      <c r="C38" s="45"/>
      <c r="D38" s="22"/>
      <c r="E38" s="22"/>
      <c r="F38" s="42">
        <f t="shared" si="6"/>
        <v>0</v>
      </c>
      <c r="H38" s="43">
        <f t="shared" si="0"/>
        <v>0</v>
      </c>
      <c r="I38" s="11"/>
      <c r="J38" s="44">
        <f t="shared" si="1"/>
        <v>0</v>
      </c>
      <c r="K38" s="11"/>
      <c r="L38" s="11">
        <f t="shared" si="2"/>
        <v>0</v>
      </c>
      <c r="M38" s="11"/>
      <c r="N38" s="11">
        <f t="shared" si="3"/>
        <v>0</v>
      </c>
      <c r="O38" s="42">
        <f t="shared" si="4"/>
        <v>0</v>
      </c>
    </row>
    <row r="39" spans="1:15">
      <c r="A39" s="38" t="s">
        <v>163</v>
      </c>
      <c r="B39" s="39" t="s">
        <v>164</v>
      </c>
      <c r="C39" s="45"/>
      <c r="D39" s="22"/>
      <c r="E39" s="22"/>
      <c r="F39" s="42">
        <f t="shared" si="6"/>
        <v>0</v>
      </c>
      <c r="G39" s="42"/>
      <c r="H39" s="43">
        <f t="shared" si="0"/>
        <v>0</v>
      </c>
      <c r="I39" s="11"/>
      <c r="J39" s="44">
        <f t="shared" si="1"/>
        <v>0</v>
      </c>
      <c r="K39" s="11"/>
      <c r="L39" s="11">
        <f t="shared" si="2"/>
        <v>0</v>
      </c>
      <c r="M39" s="11"/>
      <c r="N39" s="11">
        <f t="shared" si="3"/>
        <v>0</v>
      </c>
      <c r="O39" s="42">
        <f t="shared" si="4"/>
        <v>0</v>
      </c>
    </row>
    <row r="40" spans="1:15">
      <c r="A40" s="38" t="s">
        <v>165</v>
      </c>
      <c r="B40" s="46" t="s">
        <v>166</v>
      </c>
      <c r="C40" s="47"/>
      <c r="D40" s="22"/>
      <c r="E40" s="22"/>
      <c r="F40" s="42">
        <f t="shared" si="6"/>
        <v>0</v>
      </c>
      <c r="G40" s="42"/>
      <c r="H40" s="43">
        <f t="shared" si="0"/>
        <v>0</v>
      </c>
      <c r="I40" s="11"/>
      <c r="J40" s="44">
        <f t="shared" si="1"/>
        <v>0</v>
      </c>
      <c r="K40" s="11"/>
      <c r="L40" s="11">
        <f t="shared" si="2"/>
        <v>0</v>
      </c>
      <c r="M40" s="11"/>
      <c r="N40" s="11">
        <f t="shared" si="3"/>
        <v>0</v>
      </c>
      <c r="O40" s="42">
        <f t="shared" si="4"/>
        <v>0</v>
      </c>
    </row>
  </sheetData>
  <mergeCells count="23">
    <mergeCell ref="M2:N2"/>
    <mergeCell ref="M5:M6"/>
    <mergeCell ref="O2:O6"/>
    <mergeCell ref="A3:B3"/>
    <mergeCell ref="F3:F6"/>
    <mergeCell ref="H3:H6"/>
    <mergeCell ref="J3:J6"/>
    <mergeCell ref="L3:L6"/>
    <mergeCell ref="N3:N6"/>
    <mergeCell ref="A4:B4"/>
    <mergeCell ref="A5:B5"/>
    <mergeCell ref="C5:C6"/>
    <mergeCell ref="A1:B2"/>
    <mergeCell ref="D1:N1"/>
    <mergeCell ref="C2:F2"/>
    <mergeCell ref="K5:K6"/>
    <mergeCell ref="K2:L2"/>
    <mergeCell ref="G2:H2"/>
    <mergeCell ref="I2:J2"/>
    <mergeCell ref="D5:D6"/>
    <mergeCell ref="E5:E6"/>
    <mergeCell ref="G5:G6"/>
    <mergeCell ref="I5:I6"/>
  </mergeCells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>
    <row r="1" spans="1:1">
      <c r="A1" t="s">
        <v>542</v>
      </c>
    </row>
  </sheetData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45"/>
  <sheetViews>
    <sheetView workbookViewId="0">
      <selection activeCell="V9" sqref="V9"/>
    </sheetView>
  </sheetViews>
  <sheetFormatPr defaultRowHeight="15.6"/>
  <cols>
    <col min="1" max="1" width="10.44140625" style="3" customWidth="1"/>
    <col min="2" max="2" width="9" style="3"/>
    <col min="3" max="5" width="9.44140625" style="3" bestFit="1" customWidth="1"/>
    <col min="6" max="6" width="11.6640625" style="3" bestFit="1" customWidth="1"/>
    <col min="7" max="7" width="13.88671875" style="3" bestFit="1" customWidth="1"/>
    <col min="8" max="8" width="10.44140625" style="3" bestFit="1" customWidth="1"/>
    <col min="9" max="9" width="13.88671875" style="3" bestFit="1" customWidth="1"/>
    <col min="10" max="11" width="11.6640625" style="3" bestFit="1" customWidth="1"/>
    <col min="12" max="12" width="10.44140625" style="3" bestFit="1" customWidth="1"/>
    <col min="13" max="21" width="11.6640625" style="3" bestFit="1" customWidth="1"/>
    <col min="22" max="22" width="13.88671875" style="3" bestFit="1" customWidth="1"/>
    <col min="23" max="256" width="9" style="3"/>
    <col min="257" max="257" width="10.44140625" style="3" customWidth="1"/>
    <col min="258" max="258" width="9" style="3"/>
    <col min="259" max="261" width="9.44140625" style="3" bestFit="1" customWidth="1"/>
    <col min="262" max="262" width="11.6640625" style="3" bestFit="1" customWidth="1"/>
    <col min="263" max="263" width="13.88671875" style="3" bestFit="1" customWidth="1"/>
    <col min="264" max="264" width="10.44140625" style="3" bestFit="1" customWidth="1"/>
    <col min="265" max="265" width="13.88671875" style="3" bestFit="1" customWidth="1"/>
    <col min="266" max="267" width="11.6640625" style="3" bestFit="1" customWidth="1"/>
    <col min="268" max="268" width="10.44140625" style="3" bestFit="1" customWidth="1"/>
    <col min="269" max="277" width="11.6640625" style="3" bestFit="1" customWidth="1"/>
    <col min="278" max="278" width="13.88671875" style="3" bestFit="1" customWidth="1"/>
    <col min="279" max="512" width="9" style="3"/>
    <col min="513" max="513" width="10.44140625" style="3" customWidth="1"/>
    <col min="514" max="514" width="9" style="3"/>
    <col min="515" max="517" width="9.44140625" style="3" bestFit="1" customWidth="1"/>
    <col min="518" max="518" width="11.6640625" style="3" bestFit="1" customWidth="1"/>
    <col min="519" max="519" width="13.88671875" style="3" bestFit="1" customWidth="1"/>
    <col min="520" max="520" width="10.44140625" style="3" bestFit="1" customWidth="1"/>
    <col min="521" max="521" width="13.88671875" style="3" bestFit="1" customWidth="1"/>
    <col min="522" max="523" width="11.6640625" style="3" bestFit="1" customWidth="1"/>
    <col min="524" max="524" width="10.44140625" style="3" bestFit="1" customWidth="1"/>
    <col min="525" max="533" width="11.6640625" style="3" bestFit="1" customWidth="1"/>
    <col min="534" max="534" width="13.88671875" style="3" bestFit="1" customWidth="1"/>
    <col min="535" max="768" width="9" style="3"/>
    <col min="769" max="769" width="10.44140625" style="3" customWidth="1"/>
    <col min="770" max="770" width="9" style="3"/>
    <col min="771" max="773" width="9.44140625" style="3" bestFit="1" customWidth="1"/>
    <col min="774" max="774" width="11.6640625" style="3" bestFit="1" customWidth="1"/>
    <col min="775" max="775" width="13.88671875" style="3" bestFit="1" customWidth="1"/>
    <col min="776" max="776" width="10.44140625" style="3" bestFit="1" customWidth="1"/>
    <col min="777" max="777" width="13.88671875" style="3" bestFit="1" customWidth="1"/>
    <col min="778" max="779" width="11.6640625" style="3" bestFit="1" customWidth="1"/>
    <col min="780" max="780" width="10.44140625" style="3" bestFit="1" customWidth="1"/>
    <col min="781" max="789" width="11.6640625" style="3" bestFit="1" customWidth="1"/>
    <col min="790" max="790" width="13.88671875" style="3" bestFit="1" customWidth="1"/>
    <col min="791" max="1024" width="9" style="3"/>
    <col min="1025" max="1025" width="10.44140625" style="3" customWidth="1"/>
    <col min="1026" max="1026" width="9" style="3"/>
    <col min="1027" max="1029" width="9.44140625" style="3" bestFit="1" customWidth="1"/>
    <col min="1030" max="1030" width="11.6640625" style="3" bestFit="1" customWidth="1"/>
    <col min="1031" max="1031" width="13.88671875" style="3" bestFit="1" customWidth="1"/>
    <col min="1032" max="1032" width="10.44140625" style="3" bestFit="1" customWidth="1"/>
    <col min="1033" max="1033" width="13.88671875" style="3" bestFit="1" customWidth="1"/>
    <col min="1034" max="1035" width="11.6640625" style="3" bestFit="1" customWidth="1"/>
    <col min="1036" max="1036" width="10.44140625" style="3" bestFit="1" customWidth="1"/>
    <col min="1037" max="1045" width="11.6640625" style="3" bestFit="1" customWidth="1"/>
    <col min="1046" max="1046" width="13.88671875" style="3" bestFit="1" customWidth="1"/>
    <col min="1047" max="1280" width="9" style="3"/>
    <col min="1281" max="1281" width="10.44140625" style="3" customWidth="1"/>
    <col min="1282" max="1282" width="9" style="3"/>
    <col min="1283" max="1285" width="9.44140625" style="3" bestFit="1" customWidth="1"/>
    <col min="1286" max="1286" width="11.6640625" style="3" bestFit="1" customWidth="1"/>
    <col min="1287" max="1287" width="13.88671875" style="3" bestFit="1" customWidth="1"/>
    <col min="1288" max="1288" width="10.44140625" style="3" bestFit="1" customWidth="1"/>
    <col min="1289" max="1289" width="13.88671875" style="3" bestFit="1" customWidth="1"/>
    <col min="1290" max="1291" width="11.6640625" style="3" bestFit="1" customWidth="1"/>
    <col min="1292" max="1292" width="10.44140625" style="3" bestFit="1" customWidth="1"/>
    <col min="1293" max="1301" width="11.6640625" style="3" bestFit="1" customWidth="1"/>
    <col min="1302" max="1302" width="13.88671875" style="3" bestFit="1" customWidth="1"/>
    <col min="1303" max="1536" width="9" style="3"/>
    <col min="1537" max="1537" width="10.44140625" style="3" customWidth="1"/>
    <col min="1538" max="1538" width="9" style="3"/>
    <col min="1539" max="1541" width="9.44140625" style="3" bestFit="1" customWidth="1"/>
    <col min="1542" max="1542" width="11.6640625" style="3" bestFit="1" customWidth="1"/>
    <col min="1543" max="1543" width="13.88671875" style="3" bestFit="1" customWidth="1"/>
    <col min="1544" max="1544" width="10.44140625" style="3" bestFit="1" customWidth="1"/>
    <col min="1545" max="1545" width="13.88671875" style="3" bestFit="1" customWidth="1"/>
    <col min="1546" max="1547" width="11.6640625" style="3" bestFit="1" customWidth="1"/>
    <col min="1548" max="1548" width="10.44140625" style="3" bestFit="1" customWidth="1"/>
    <col min="1549" max="1557" width="11.6640625" style="3" bestFit="1" customWidth="1"/>
    <col min="1558" max="1558" width="13.88671875" style="3" bestFit="1" customWidth="1"/>
    <col min="1559" max="1792" width="9" style="3"/>
    <col min="1793" max="1793" width="10.44140625" style="3" customWidth="1"/>
    <col min="1794" max="1794" width="9" style="3"/>
    <col min="1795" max="1797" width="9.44140625" style="3" bestFit="1" customWidth="1"/>
    <col min="1798" max="1798" width="11.6640625" style="3" bestFit="1" customWidth="1"/>
    <col min="1799" max="1799" width="13.88671875" style="3" bestFit="1" customWidth="1"/>
    <col min="1800" max="1800" width="10.44140625" style="3" bestFit="1" customWidth="1"/>
    <col min="1801" max="1801" width="13.88671875" style="3" bestFit="1" customWidth="1"/>
    <col min="1802" max="1803" width="11.6640625" style="3" bestFit="1" customWidth="1"/>
    <col min="1804" max="1804" width="10.44140625" style="3" bestFit="1" customWidth="1"/>
    <col min="1805" max="1813" width="11.6640625" style="3" bestFit="1" customWidth="1"/>
    <col min="1814" max="1814" width="13.88671875" style="3" bestFit="1" customWidth="1"/>
    <col min="1815" max="2048" width="9" style="3"/>
    <col min="2049" max="2049" width="10.44140625" style="3" customWidth="1"/>
    <col min="2050" max="2050" width="9" style="3"/>
    <col min="2051" max="2053" width="9.44140625" style="3" bestFit="1" customWidth="1"/>
    <col min="2054" max="2054" width="11.6640625" style="3" bestFit="1" customWidth="1"/>
    <col min="2055" max="2055" width="13.88671875" style="3" bestFit="1" customWidth="1"/>
    <col min="2056" max="2056" width="10.44140625" style="3" bestFit="1" customWidth="1"/>
    <col min="2057" max="2057" width="13.88671875" style="3" bestFit="1" customWidth="1"/>
    <col min="2058" max="2059" width="11.6640625" style="3" bestFit="1" customWidth="1"/>
    <col min="2060" max="2060" width="10.44140625" style="3" bestFit="1" customWidth="1"/>
    <col min="2061" max="2069" width="11.6640625" style="3" bestFit="1" customWidth="1"/>
    <col min="2070" max="2070" width="13.88671875" style="3" bestFit="1" customWidth="1"/>
    <col min="2071" max="2304" width="9" style="3"/>
    <col min="2305" max="2305" width="10.44140625" style="3" customWidth="1"/>
    <col min="2306" max="2306" width="9" style="3"/>
    <col min="2307" max="2309" width="9.44140625" style="3" bestFit="1" customWidth="1"/>
    <col min="2310" max="2310" width="11.6640625" style="3" bestFit="1" customWidth="1"/>
    <col min="2311" max="2311" width="13.88671875" style="3" bestFit="1" customWidth="1"/>
    <col min="2312" max="2312" width="10.44140625" style="3" bestFit="1" customWidth="1"/>
    <col min="2313" max="2313" width="13.88671875" style="3" bestFit="1" customWidth="1"/>
    <col min="2314" max="2315" width="11.6640625" style="3" bestFit="1" customWidth="1"/>
    <col min="2316" max="2316" width="10.44140625" style="3" bestFit="1" customWidth="1"/>
    <col min="2317" max="2325" width="11.6640625" style="3" bestFit="1" customWidth="1"/>
    <col min="2326" max="2326" width="13.88671875" style="3" bestFit="1" customWidth="1"/>
    <col min="2327" max="2560" width="9" style="3"/>
    <col min="2561" max="2561" width="10.44140625" style="3" customWidth="1"/>
    <col min="2562" max="2562" width="9" style="3"/>
    <col min="2563" max="2565" width="9.44140625" style="3" bestFit="1" customWidth="1"/>
    <col min="2566" max="2566" width="11.6640625" style="3" bestFit="1" customWidth="1"/>
    <col min="2567" max="2567" width="13.88671875" style="3" bestFit="1" customWidth="1"/>
    <col min="2568" max="2568" width="10.44140625" style="3" bestFit="1" customWidth="1"/>
    <col min="2569" max="2569" width="13.88671875" style="3" bestFit="1" customWidth="1"/>
    <col min="2570" max="2571" width="11.6640625" style="3" bestFit="1" customWidth="1"/>
    <col min="2572" max="2572" width="10.44140625" style="3" bestFit="1" customWidth="1"/>
    <col min="2573" max="2581" width="11.6640625" style="3" bestFit="1" customWidth="1"/>
    <col min="2582" max="2582" width="13.88671875" style="3" bestFit="1" customWidth="1"/>
    <col min="2583" max="2816" width="9" style="3"/>
    <col min="2817" max="2817" width="10.44140625" style="3" customWidth="1"/>
    <col min="2818" max="2818" width="9" style="3"/>
    <col min="2819" max="2821" width="9.44140625" style="3" bestFit="1" customWidth="1"/>
    <col min="2822" max="2822" width="11.6640625" style="3" bestFit="1" customWidth="1"/>
    <col min="2823" max="2823" width="13.88671875" style="3" bestFit="1" customWidth="1"/>
    <col min="2824" max="2824" width="10.44140625" style="3" bestFit="1" customWidth="1"/>
    <col min="2825" max="2825" width="13.88671875" style="3" bestFit="1" customWidth="1"/>
    <col min="2826" max="2827" width="11.6640625" style="3" bestFit="1" customWidth="1"/>
    <col min="2828" max="2828" width="10.44140625" style="3" bestFit="1" customWidth="1"/>
    <col min="2829" max="2837" width="11.6640625" style="3" bestFit="1" customWidth="1"/>
    <col min="2838" max="2838" width="13.88671875" style="3" bestFit="1" customWidth="1"/>
    <col min="2839" max="3072" width="9" style="3"/>
    <col min="3073" max="3073" width="10.44140625" style="3" customWidth="1"/>
    <col min="3074" max="3074" width="9" style="3"/>
    <col min="3075" max="3077" width="9.44140625" style="3" bestFit="1" customWidth="1"/>
    <col min="3078" max="3078" width="11.6640625" style="3" bestFit="1" customWidth="1"/>
    <col min="3079" max="3079" width="13.88671875" style="3" bestFit="1" customWidth="1"/>
    <col min="3080" max="3080" width="10.44140625" style="3" bestFit="1" customWidth="1"/>
    <col min="3081" max="3081" width="13.88671875" style="3" bestFit="1" customWidth="1"/>
    <col min="3082" max="3083" width="11.6640625" style="3" bestFit="1" customWidth="1"/>
    <col min="3084" max="3084" width="10.44140625" style="3" bestFit="1" customWidth="1"/>
    <col min="3085" max="3093" width="11.6640625" style="3" bestFit="1" customWidth="1"/>
    <col min="3094" max="3094" width="13.88671875" style="3" bestFit="1" customWidth="1"/>
    <col min="3095" max="3328" width="9" style="3"/>
    <col min="3329" max="3329" width="10.44140625" style="3" customWidth="1"/>
    <col min="3330" max="3330" width="9" style="3"/>
    <col min="3331" max="3333" width="9.44140625" style="3" bestFit="1" customWidth="1"/>
    <col min="3334" max="3334" width="11.6640625" style="3" bestFit="1" customWidth="1"/>
    <col min="3335" max="3335" width="13.88671875" style="3" bestFit="1" customWidth="1"/>
    <col min="3336" max="3336" width="10.44140625" style="3" bestFit="1" customWidth="1"/>
    <col min="3337" max="3337" width="13.88671875" style="3" bestFit="1" customWidth="1"/>
    <col min="3338" max="3339" width="11.6640625" style="3" bestFit="1" customWidth="1"/>
    <col min="3340" max="3340" width="10.44140625" style="3" bestFit="1" customWidth="1"/>
    <col min="3341" max="3349" width="11.6640625" style="3" bestFit="1" customWidth="1"/>
    <col min="3350" max="3350" width="13.88671875" style="3" bestFit="1" customWidth="1"/>
    <col min="3351" max="3584" width="9" style="3"/>
    <col min="3585" max="3585" width="10.44140625" style="3" customWidth="1"/>
    <col min="3586" max="3586" width="9" style="3"/>
    <col min="3587" max="3589" width="9.44140625" style="3" bestFit="1" customWidth="1"/>
    <col min="3590" max="3590" width="11.6640625" style="3" bestFit="1" customWidth="1"/>
    <col min="3591" max="3591" width="13.88671875" style="3" bestFit="1" customWidth="1"/>
    <col min="3592" max="3592" width="10.44140625" style="3" bestFit="1" customWidth="1"/>
    <col min="3593" max="3593" width="13.88671875" style="3" bestFit="1" customWidth="1"/>
    <col min="3594" max="3595" width="11.6640625" style="3" bestFit="1" customWidth="1"/>
    <col min="3596" max="3596" width="10.44140625" style="3" bestFit="1" customWidth="1"/>
    <col min="3597" max="3605" width="11.6640625" style="3" bestFit="1" customWidth="1"/>
    <col min="3606" max="3606" width="13.88671875" style="3" bestFit="1" customWidth="1"/>
    <col min="3607" max="3840" width="9" style="3"/>
    <col min="3841" max="3841" width="10.44140625" style="3" customWidth="1"/>
    <col min="3842" max="3842" width="9" style="3"/>
    <col min="3843" max="3845" width="9.44140625" style="3" bestFit="1" customWidth="1"/>
    <col min="3846" max="3846" width="11.6640625" style="3" bestFit="1" customWidth="1"/>
    <col min="3847" max="3847" width="13.88671875" style="3" bestFit="1" customWidth="1"/>
    <col min="3848" max="3848" width="10.44140625" style="3" bestFit="1" customWidth="1"/>
    <col min="3849" max="3849" width="13.88671875" style="3" bestFit="1" customWidth="1"/>
    <col min="3850" max="3851" width="11.6640625" style="3" bestFit="1" customWidth="1"/>
    <col min="3852" max="3852" width="10.44140625" style="3" bestFit="1" customWidth="1"/>
    <col min="3853" max="3861" width="11.6640625" style="3" bestFit="1" customWidth="1"/>
    <col min="3862" max="3862" width="13.88671875" style="3" bestFit="1" customWidth="1"/>
    <col min="3863" max="4096" width="9" style="3"/>
    <col min="4097" max="4097" width="10.44140625" style="3" customWidth="1"/>
    <col min="4098" max="4098" width="9" style="3"/>
    <col min="4099" max="4101" width="9.44140625" style="3" bestFit="1" customWidth="1"/>
    <col min="4102" max="4102" width="11.6640625" style="3" bestFit="1" customWidth="1"/>
    <col min="4103" max="4103" width="13.88671875" style="3" bestFit="1" customWidth="1"/>
    <col min="4104" max="4104" width="10.44140625" style="3" bestFit="1" customWidth="1"/>
    <col min="4105" max="4105" width="13.88671875" style="3" bestFit="1" customWidth="1"/>
    <col min="4106" max="4107" width="11.6640625" style="3" bestFit="1" customWidth="1"/>
    <col min="4108" max="4108" width="10.44140625" style="3" bestFit="1" customWidth="1"/>
    <col min="4109" max="4117" width="11.6640625" style="3" bestFit="1" customWidth="1"/>
    <col min="4118" max="4118" width="13.88671875" style="3" bestFit="1" customWidth="1"/>
    <col min="4119" max="4352" width="9" style="3"/>
    <col min="4353" max="4353" width="10.44140625" style="3" customWidth="1"/>
    <col min="4354" max="4354" width="9" style="3"/>
    <col min="4355" max="4357" width="9.44140625" style="3" bestFit="1" customWidth="1"/>
    <col min="4358" max="4358" width="11.6640625" style="3" bestFit="1" customWidth="1"/>
    <col min="4359" max="4359" width="13.88671875" style="3" bestFit="1" customWidth="1"/>
    <col min="4360" max="4360" width="10.44140625" style="3" bestFit="1" customWidth="1"/>
    <col min="4361" max="4361" width="13.88671875" style="3" bestFit="1" customWidth="1"/>
    <col min="4362" max="4363" width="11.6640625" style="3" bestFit="1" customWidth="1"/>
    <col min="4364" max="4364" width="10.44140625" style="3" bestFit="1" customWidth="1"/>
    <col min="4365" max="4373" width="11.6640625" style="3" bestFit="1" customWidth="1"/>
    <col min="4374" max="4374" width="13.88671875" style="3" bestFit="1" customWidth="1"/>
    <col min="4375" max="4608" width="9" style="3"/>
    <col min="4609" max="4609" width="10.44140625" style="3" customWidth="1"/>
    <col min="4610" max="4610" width="9" style="3"/>
    <col min="4611" max="4613" width="9.44140625" style="3" bestFit="1" customWidth="1"/>
    <col min="4614" max="4614" width="11.6640625" style="3" bestFit="1" customWidth="1"/>
    <col min="4615" max="4615" width="13.88671875" style="3" bestFit="1" customWidth="1"/>
    <col min="4616" max="4616" width="10.44140625" style="3" bestFit="1" customWidth="1"/>
    <col min="4617" max="4617" width="13.88671875" style="3" bestFit="1" customWidth="1"/>
    <col min="4618" max="4619" width="11.6640625" style="3" bestFit="1" customWidth="1"/>
    <col min="4620" max="4620" width="10.44140625" style="3" bestFit="1" customWidth="1"/>
    <col min="4621" max="4629" width="11.6640625" style="3" bestFit="1" customWidth="1"/>
    <col min="4630" max="4630" width="13.88671875" style="3" bestFit="1" customWidth="1"/>
    <col min="4631" max="4864" width="9" style="3"/>
    <col min="4865" max="4865" width="10.44140625" style="3" customWidth="1"/>
    <col min="4866" max="4866" width="9" style="3"/>
    <col min="4867" max="4869" width="9.44140625" style="3" bestFit="1" customWidth="1"/>
    <col min="4870" max="4870" width="11.6640625" style="3" bestFit="1" customWidth="1"/>
    <col min="4871" max="4871" width="13.88671875" style="3" bestFit="1" customWidth="1"/>
    <col min="4872" max="4872" width="10.44140625" style="3" bestFit="1" customWidth="1"/>
    <col min="4873" max="4873" width="13.88671875" style="3" bestFit="1" customWidth="1"/>
    <col min="4874" max="4875" width="11.6640625" style="3" bestFit="1" customWidth="1"/>
    <col min="4876" max="4876" width="10.44140625" style="3" bestFit="1" customWidth="1"/>
    <col min="4877" max="4885" width="11.6640625" style="3" bestFit="1" customWidth="1"/>
    <col min="4886" max="4886" width="13.88671875" style="3" bestFit="1" customWidth="1"/>
    <col min="4887" max="5120" width="9" style="3"/>
    <col min="5121" max="5121" width="10.44140625" style="3" customWidth="1"/>
    <col min="5122" max="5122" width="9" style="3"/>
    <col min="5123" max="5125" width="9.44140625" style="3" bestFit="1" customWidth="1"/>
    <col min="5126" max="5126" width="11.6640625" style="3" bestFit="1" customWidth="1"/>
    <col min="5127" max="5127" width="13.88671875" style="3" bestFit="1" customWidth="1"/>
    <col min="5128" max="5128" width="10.44140625" style="3" bestFit="1" customWidth="1"/>
    <col min="5129" max="5129" width="13.88671875" style="3" bestFit="1" customWidth="1"/>
    <col min="5130" max="5131" width="11.6640625" style="3" bestFit="1" customWidth="1"/>
    <col min="5132" max="5132" width="10.44140625" style="3" bestFit="1" customWidth="1"/>
    <col min="5133" max="5141" width="11.6640625" style="3" bestFit="1" customWidth="1"/>
    <col min="5142" max="5142" width="13.88671875" style="3" bestFit="1" customWidth="1"/>
    <col min="5143" max="5376" width="9" style="3"/>
    <col min="5377" max="5377" width="10.44140625" style="3" customWidth="1"/>
    <col min="5378" max="5378" width="9" style="3"/>
    <col min="5379" max="5381" width="9.44140625" style="3" bestFit="1" customWidth="1"/>
    <col min="5382" max="5382" width="11.6640625" style="3" bestFit="1" customWidth="1"/>
    <col min="5383" max="5383" width="13.88671875" style="3" bestFit="1" customWidth="1"/>
    <col min="5384" max="5384" width="10.44140625" style="3" bestFit="1" customWidth="1"/>
    <col min="5385" max="5385" width="13.88671875" style="3" bestFit="1" customWidth="1"/>
    <col min="5386" max="5387" width="11.6640625" style="3" bestFit="1" customWidth="1"/>
    <col min="5388" max="5388" width="10.44140625" style="3" bestFit="1" customWidth="1"/>
    <col min="5389" max="5397" width="11.6640625" style="3" bestFit="1" customWidth="1"/>
    <col min="5398" max="5398" width="13.88671875" style="3" bestFit="1" customWidth="1"/>
    <col min="5399" max="5632" width="9" style="3"/>
    <col min="5633" max="5633" width="10.44140625" style="3" customWidth="1"/>
    <col min="5634" max="5634" width="9" style="3"/>
    <col min="5635" max="5637" width="9.44140625" style="3" bestFit="1" customWidth="1"/>
    <col min="5638" max="5638" width="11.6640625" style="3" bestFit="1" customWidth="1"/>
    <col min="5639" max="5639" width="13.88671875" style="3" bestFit="1" customWidth="1"/>
    <col min="5640" max="5640" width="10.44140625" style="3" bestFit="1" customWidth="1"/>
    <col min="5641" max="5641" width="13.88671875" style="3" bestFit="1" customWidth="1"/>
    <col min="5642" max="5643" width="11.6640625" style="3" bestFit="1" customWidth="1"/>
    <col min="5644" max="5644" width="10.44140625" style="3" bestFit="1" customWidth="1"/>
    <col min="5645" max="5653" width="11.6640625" style="3" bestFit="1" customWidth="1"/>
    <col min="5654" max="5654" width="13.88671875" style="3" bestFit="1" customWidth="1"/>
    <col min="5655" max="5888" width="9" style="3"/>
    <col min="5889" max="5889" width="10.44140625" style="3" customWidth="1"/>
    <col min="5890" max="5890" width="9" style="3"/>
    <col min="5891" max="5893" width="9.44140625" style="3" bestFit="1" customWidth="1"/>
    <col min="5894" max="5894" width="11.6640625" style="3" bestFit="1" customWidth="1"/>
    <col min="5895" max="5895" width="13.88671875" style="3" bestFit="1" customWidth="1"/>
    <col min="5896" max="5896" width="10.44140625" style="3" bestFit="1" customWidth="1"/>
    <col min="5897" max="5897" width="13.88671875" style="3" bestFit="1" customWidth="1"/>
    <col min="5898" max="5899" width="11.6640625" style="3" bestFit="1" customWidth="1"/>
    <col min="5900" max="5900" width="10.44140625" style="3" bestFit="1" customWidth="1"/>
    <col min="5901" max="5909" width="11.6640625" style="3" bestFit="1" customWidth="1"/>
    <col min="5910" max="5910" width="13.88671875" style="3" bestFit="1" customWidth="1"/>
    <col min="5911" max="6144" width="9" style="3"/>
    <col min="6145" max="6145" width="10.44140625" style="3" customWidth="1"/>
    <col min="6146" max="6146" width="9" style="3"/>
    <col min="6147" max="6149" width="9.44140625" style="3" bestFit="1" customWidth="1"/>
    <col min="6150" max="6150" width="11.6640625" style="3" bestFit="1" customWidth="1"/>
    <col min="6151" max="6151" width="13.88671875" style="3" bestFit="1" customWidth="1"/>
    <col min="6152" max="6152" width="10.44140625" style="3" bestFit="1" customWidth="1"/>
    <col min="6153" max="6153" width="13.88671875" style="3" bestFit="1" customWidth="1"/>
    <col min="6154" max="6155" width="11.6640625" style="3" bestFit="1" customWidth="1"/>
    <col min="6156" max="6156" width="10.44140625" style="3" bestFit="1" customWidth="1"/>
    <col min="6157" max="6165" width="11.6640625" style="3" bestFit="1" customWidth="1"/>
    <col min="6166" max="6166" width="13.88671875" style="3" bestFit="1" customWidth="1"/>
    <col min="6167" max="6400" width="9" style="3"/>
    <col min="6401" max="6401" width="10.44140625" style="3" customWidth="1"/>
    <col min="6402" max="6402" width="9" style="3"/>
    <col min="6403" max="6405" width="9.44140625" style="3" bestFit="1" customWidth="1"/>
    <col min="6406" max="6406" width="11.6640625" style="3" bestFit="1" customWidth="1"/>
    <col min="6407" max="6407" width="13.88671875" style="3" bestFit="1" customWidth="1"/>
    <col min="6408" max="6408" width="10.44140625" style="3" bestFit="1" customWidth="1"/>
    <col min="6409" max="6409" width="13.88671875" style="3" bestFit="1" customWidth="1"/>
    <col min="6410" max="6411" width="11.6640625" style="3" bestFit="1" customWidth="1"/>
    <col min="6412" max="6412" width="10.44140625" style="3" bestFit="1" customWidth="1"/>
    <col min="6413" max="6421" width="11.6640625" style="3" bestFit="1" customWidth="1"/>
    <col min="6422" max="6422" width="13.88671875" style="3" bestFit="1" customWidth="1"/>
    <col min="6423" max="6656" width="9" style="3"/>
    <col min="6657" max="6657" width="10.44140625" style="3" customWidth="1"/>
    <col min="6658" max="6658" width="9" style="3"/>
    <col min="6659" max="6661" width="9.44140625" style="3" bestFit="1" customWidth="1"/>
    <col min="6662" max="6662" width="11.6640625" style="3" bestFit="1" customWidth="1"/>
    <col min="6663" max="6663" width="13.88671875" style="3" bestFit="1" customWidth="1"/>
    <col min="6664" max="6664" width="10.44140625" style="3" bestFit="1" customWidth="1"/>
    <col min="6665" max="6665" width="13.88671875" style="3" bestFit="1" customWidth="1"/>
    <col min="6666" max="6667" width="11.6640625" style="3" bestFit="1" customWidth="1"/>
    <col min="6668" max="6668" width="10.44140625" style="3" bestFit="1" customWidth="1"/>
    <col min="6669" max="6677" width="11.6640625" style="3" bestFit="1" customWidth="1"/>
    <col min="6678" max="6678" width="13.88671875" style="3" bestFit="1" customWidth="1"/>
    <col min="6679" max="6912" width="9" style="3"/>
    <col min="6913" max="6913" width="10.44140625" style="3" customWidth="1"/>
    <col min="6914" max="6914" width="9" style="3"/>
    <col min="6915" max="6917" width="9.44140625" style="3" bestFit="1" customWidth="1"/>
    <col min="6918" max="6918" width="11.6640625" style="3" bestFit="1" customWidth="1"/>
    <col min="6919" max="6919" width="13.88671875" style="3" bestFit="1" customWidth="1"/>
    <col min="6920" max="6920" width="10.44140625" style="3" bestFit="1" customWidth="1"/>
    <col min="6921" max="6921" width="13.88671875" style="3" bestFit="1" customWidth="1"/>
    <col min="6922" max="6923" width="11.6640625" style="3" bestFit="1" customWidth="1"/>
    <col min="6924" max="6924" width="10.44140625" style="3" bestFit="1" customWidth="1"/>
    <col min="6925" max="6933" width="11.6640625" style="3" bestFit="1" customWidth="1"/>
    <col min="6934" max="6934" width="13.88671875" style="3" bestFit="1" customWidth="1"/>
    <col min="6935" max="7168" width="9" style="3"/>
    <col min="7169" max="7169" width="10.44140625" style="3" customWidth="1"/>
    <col min="7170" max="7170" width="9" style="3"/>
    <col min="7171" max="7173" width="9.44140625" style="3" bestFit="1" customWidth="1"/>
    <col min="7174" max="7174" width="11.6640625" style="3" bestFit="1" customWidth="1"/>
    <col min="7175" max="7175" width="13.88671875" style="3" bestFit="1" customWidth="1"/>
    <col min="7176" max="7176" width="10.44140625" style="3" bestFit="1" customWidth="1"/>
    <col min="7177" max="7177" width="13.88671875" style="3" bestFit="1" customWidth="1"/>
    <col min="7178" max="7179" width="11.6640625" style="3" bestFit="1" customWidth="1"/>
    <col min="7180" max="7180" width="10.44140625" style="3" bestFit="1" customWidth="1"/>
    <col min="7181" max="7189" width="11.6640625" style="3" bestFit="1" customWidth="1"/>
    <col min="7190" max="7190" width="13.88671875" style="3" bestFit="1" customWidth="1"/>
    <col min="7191" max="7424" width="9" style="3"/>
    <col min="7425" max="7425" width="10.44140625" style="3" customWidth="1"/>
    <col min="7426" max="7426" width="9" style="3"/>
    <col min="7427" max="7429" width="9.44140625" style="3" bestFit="1" customWidth="1"/>
    <col min="7430" max="7430" width="11.6640625" style="3" bestFit="1" customWidth="1"/>
    <col min="7431" max="7431" width="13.88671875" style="3" bestFit="1" customWidth="1"/>
    <col min="7432" max="7432" width="10.44140625" style="3" bestFit="1" customWidth="1"/>
    <col min="7433" max="7433" width="13.88671875" style="3" bestFit="1" customWidth="1"/>
    <col min="7434" max="7435" width="11.6640625" style="3" bestFit="1" customWidth="1"/>
    <col min="7436" max="7436" width="10.44140625" style="3" bestFit="1" customWidth="1"/>
    <col min="7437" max="7445" width="11.6640625" style="3" bestFit="1" customWidth="1"/>
    <col min="7446" max="7446" width="13.88671875" style="3" bestFit="1" customWidth="1"/>
    <col min="7447" max="7680" width="9" style="3"/>
    <col min="7681" max="7681" width="10.44140625" style="3" customWidth="1"/>
    <col min="7682" max="7682" width="9" style="3"/>
    <col min="7683" max="7685" width="9.44140625" style="3" bestFit="1" customWidth="1"/>
    <col min="7686" max="7686" width="11.6640625" style="3" bestFit="1" customWidth="1"/>
    <col min="7687" max="7687" width="13.88671875" style="3" bestFit="1" customWidth="1"/>
    <col min="7688" max="7688" width="10.44140625" style="3" bestFit="1" customWidth="1"/>
    <col min="7689" max="7689" width="13.88671875" style="3" bestFit="1" customWidth="1"/>
    <col min="7690" max="7691" width="11.6640625" style="3" bestFit="1" customWidth="1"/>
    <col min="7692" max="7692" width="10.44140625" style="3" bestFit="1" customWidth="1"/>
    <col min="7693" max="7701" width="11.6640625" style="3" bestFit="1" customWidth="1"/>
    <col min="7702" max="7702" width="13.88671875" style="3" bestFit="1" customWidth="1"/>
    <col min="7703" max="7936" width="9" style="3"/>
    <col min="7937" max="7937" width="10.44140625" style="3" customWidth="1"/>
    <col min="7938" max="7938" width="9" style="3"/>
    <col min="7939" max="7941" width="9.44140625" style="3" bestFit="1" customWidth="1"/>
    <col min="7942" max="7942" width="11.6640625" style="3" bestFit="1" customWidth="1"/>
    <col min="7943" max="7943" width="13.88671875" style="3" bestFit="1" customWidth="1"/>
    <col min="7944" max="7944" width="10.44140625" style="3" bestFit="1" customWidth="1"/>
    <col min="7945" max="7945" width="13.88671875" style="3" bestFit="1" customWidth="1"/>
    <col min="7946" max="7947" width="11.6640625" style="3" bestFit="1" customWidth="1"/>
    <col min="7948" max="7948" width="10.44140625" style="3" bestFit="1" customWidth="1"/>
    <col min="7949" max="7957" width="11.6640625" style="3" bestFit="1" customWidth="1"/>
    <col min="7958" max="7958" width="13.88671875" style="3" bestFit="1" customWidth="1"/>
    <col min="7959" max="8192" width="9" style="3"/>
    <col min="8193" max="8193" width="10.44140625" style="3" customWidth="1"/>
    <col min="8194" max="8194" width="9" style="3"/>
    <col min="8195" max="8197" width="9.44140625" style="3" bestFit="1" customWidth="1"/>
    <col min="8198" max="8198" width="11.6640625" style="3" bestFit="1" customWidth="1"/>
    <col min="8199" max="8199" width="13.88671875" style="3" bestFit="1" customWidth="1"/>
    <col min="8200" max="8200" width="10.44140625" style="3" bestFit="1" customWidth="1"/>
    <col min="8201" max="8201" width="13.88671875" style="3" bestFit="1" customWidth="1"/>
    <col min="8202" max="8203" width="11.6640625" style="3" bestFit="1" customWidth="1"/>
    <col min="8204" max="8204" width="10.44140625" style="3" bestFit="1" customWidth="1"/>
    <col min="8205" max="8213" width="11.6640625" style="3" bestFit="1" customWidth="1"/>
    <col min="8214" max="8214" width="13.88671875" style="3" bestFit="1" customWidth="1"/>
    <col min="8215" max="8448" width="9" style="3"/>
    <col min="8449" max="8449" width="10.44140625" style="3" customWidth="1"/>
    <col min="8450" max="8450" width="9" style="3"/>
    <col min="8451" max="8453" width="9.44140625" style="3" bestFit="1" customWidth="1"/>
    <col min="8454" max="8454" width="11.6640625" style="3" bestFit="1" customWidth="1"/>
    <col min="8455" max="8455" width="13.88671875" style="3" bestFit="1" customWidth="1"/>
    <col min="8456" max="8456" width="10.44140625" style="3" bestFit="1" customWidth="1"/>
    <col min="8457" max="8457" width="13.88671875" style="3" bestFit="1" customWidth="1"/>
    <col min="8458" max="8459" width="11.6640625" style="3" bestFit="1" customWidth="1"/>
    <col min="8460" max="8460" width="10.44140625" style="3" bestFit="1" customWidth="1"/>
    <col min="8461" max="8469" width="11.6640625" style="3" bestFit="1" customWidth="1"/>
    <col min="8470" max="8470" width="13.88671875" style="3" bestFit="1" customWidth="1"/>
    <col min="8471" max="8704" width="9" style="3"/>
    <col min="8705" max="8705" width="10.44140625" style="3" customWidth="1"/>
    <col min="8706" max="8706" width="9" style="3"/>
    <col min="8707" max="8709" width="9.44140625" style="3" bestFit="1" customWidth="1"/>
    <col min="8710" max="8710" width="11.6640625" style="3" bestFit="1" customWidth="1"/>
    <col min="8711" max="8711" width="13.88671875" style="3" bestFit="1" customWidth="1"/>
    <col min="8712" max="8712" width="10.44140625" style="3" bestFit="1" customWidth="1"/>
    <col min="8713" max="8713" width="13.88671875" style="3" bestFit="1" customWidth="1"/>
    <col min="8714" max="8715" width="11.6640625" style="3" bestFit="1" customWidth="1"/>
    <col min="8716" max="8716" width="10.44140625" style="3" bestFit="1" customWidth="1"/>
    <col min="8717" max="8725" width="11.6640625" style="3" bestFit="1" customWidth="1"/>
    <col min="8726" max="8726" width="13.88671875" style="3" bestFit="1" customWidth="1"/>
    <col min="8727" max="8960" width="9" style="3"/>
    <col min="8961" max="8961" width="10.44140625" style="3" customWidth="1"/>
    <col min="8962" max="8962" width="9" style="3"/>
    <col min="8963" max="8965" width="9.44140625" style="3" bestFit="1" customWidth="1"/>
    <col min="8966" max="8966" width="11.6640625" style="3" bestFit="1" customWidth="1"/>
    <col min="8967" max="8967" width="13.88671875" style="3" bestFit="1" customWidth="1"/>
    <col min="8968" max="8968" width="10.44140625" style="3" bestFit="1" customWidth="1"/>
    <col min="8969" max="8969" width="13.88671875" style="3" bestFit="1" customWidth="1"/>
    <col min="8970" max="8971" width="11.6640625" style="3" bestFit="1" customWidth="1"/>
    <col min="8972" max="8972" width="10.44140625" style="3" bestFit="1" customWidth="1"/>
    <col min="8973" max="8981" width="11.6640625" style="3" bestFit="1" customWidth="1"/>
    <col min="8982" max="8982" width="13.88671875" style="3" bestFit="1" customWidth="1"/>
    <col min="8983" max="9216" width="9" style="3"/>
    <col min="9217" max="9217" width="10.44140625" style="3" customWidth="1"/>
    <col min="9218" max="9218" width="9" style="3"/>
    <col min="9219" max="9221" width="9.44140625" style="3" bestFit="1" customWidth="1"/>
    <col min="9222" max="9222" width="11.6640625" style="3" bestFit="1" customWidth="1"/>
    <col min="9223" max="9223" width="13.88671875" style="3" bestFit="1" customWidth="1"/>
    <col min="9224" max="9224" width="10.44140625" style="3" bestFit="1" customWidth="1"/>
    <col min="9225" max="9225" width="13.88671875" style="3" bestFit="1" customWidth="1"/>
    <col min="9226" max="9227" width="11.6640625" style="3" bestFit="1" customWidth="1"/>
    <col min="9228" max="9228" width="10.44140625" style="3" bestFit="1" customWidth="1"/>
    <col min="9229" max="9237" width="11.6640625" style="3" bestFit="1" customWidth="1"/>
    <col min="9238" max="9238" width="13.88671875" style="3" bestFit="1" customWidth="1"/>
    <col min="9239" max="9472" width="9" style="3"/>
    <col min="9473" max="9473" width="10.44140625" style="3" customWidth="1"/>
    <col min="9474" max="9474" width="9" style="3"/>
    <col min="9475" max="9477" width="9.44140625" style="3" bestFit="1" customWidth="1"/>
    <col min="9478" max="9478" width="11.6640625" style="3" bestFit="1" customWidth="1"/>
    <col min="9479" max="9479" width="13.88671875" style="3" bestFit="1" customWidth="1"/>
    <col min="9480" max="9480" width="10.44140625" style="3" bestFit="1" customWidth="1"/>
    <col min="9481" max="9481" width="13.88671875" style="3" bestFit="1" customWidth="1"/>
    <col min="9482" max="9483" width="11.6640625" style="3" bestFit="1" customWidth="1"/>
    <col min="9484" max="9484" width="10.44140625" style="3" bestFit="1" customWidth="1"/>
    <col min="9485" max="9493" width="11.6640625" style="3" bestFit="1" customWidth="1"/>
    <col min="9494" max="9494" width="13.88671875" style="3" bestFit="1" customWidth="1"/>
    <col min="9495" max="9728" width="9" style="3"/>
    <col min="9729" max="9729" width="10.44140625" style="3" customWidth="1"/>
    <col min="9730" max="9730" width="9" style="3"/>
    <col min="9731" max="9733" width="9.44140625" style="3" bestFit="1" customWidth="1"/>
    <col min="9734" max="9734" width="11.6640625" style="3" bestFit="1" customWidth="1"/>
    <col min="9735" max="9735" width="13.88671875" style="3" bestFit="1" customWidth="1"/>
    <col min="9736" max="9736" width="10.44140625" style="3" bestFit="1" customWidth="1"/>
    <col min="9737" max="9737" width="13.88671875" style="3" bestFit="1" customWidth="1"/>
    <col min="9738" max="9739" width="11.6640625" style="3" bestFit="1" customWidth="1"/>
    <col min="9740" max="9740" width="10.44140625" style="3" bestFit="1" customWidth="1"/>
    <col min="9741" max="9749" width="11.6640625" style="3" bestFit="1" customWidth="1"/>
    <col min="9750" max="9750" width="13.88671875" style="3" bestFit="1" customWidth="1"/>
    <col min="9751" max="9984" width="9" style="3"/>
    <col min="9985" max="9985" width="10.44140625" style="3" customWidth="1"/>
    <col min="9986" max="9986" width="9" style="3"/>
    <col min="9987" max="9989" width="9.44140625" style="3" bestFit="1" customWidth="1"/>
    <col min="9990" max="9990" width="11.6640625" style="3" bestFit="1" customWidth="1"/>
    <col min="9991" max="9991" width="13.88671875" style="3" bestFit="1" customWidth="1"/>
    <col min="9992" max="9992" width="10.44140625" style="3" bestFit="1" customWidth="1"/>
    <col min="9993" max="9993" width="13.88671875" style="3" bestFit="1" customWidth="1"/>
    <col min="9994" max="9995" width="11.6640625" style="3" bestFit="1" customWidth="1"/>
    <col min="9996" max="9996" width="10.44140625" style="3" bestFit="1" customWidth="1"/>
    <col min="9997" max="10005" width="11.6640625" style="3" bestFit="1" customWidth="1"/>
    <col min="10006" max="10006" width="13.88671875" style="3" bestFit="1" customWidth="1"/>
    <col min="10007" max="10240" width="9" style="3"/>
    <col min="10241" max="10241" width="10.44140625" style="3" customWidth="1"/>
    <col min="10242" max="10242" width="9" style="3"/>
    <col min="10243" max="10245" width="9.44140625" style="3" bestFit="1" customWidth="1"/>
    <col min="10246" max="10246" width="11.6640625" style="3" bestFit="1" customWidth="1"/>
    <col min="10247" max="10247" width="13.88671875" style="3" bestFit="1" customWidth="1"/>
    <col min="10248" max="10248" width="10.44140625" style="3" bestFit="1" customWidth="1"/>
    <col min="10249" max="10249" width="13.88671875" style="3" bestFit="1" customWidth="1"/>
    <col min="10250" max="10251" width="11.6640625" style="3" bestFit="1" customWidth="1"/>
    <col min="10252" max="10252" width="10.44140625" style="3" bestFit="1" customWidth="1"/>
    <col min="10253" max="10261" width="11.6640625" style="3" bestFit="1" customWidth="1"/>
    <col min="10262" max="10262" width="13.88671875" style="3" bestFit="1" customWidth="1"/>
    <col min="10263" max="10496" width="9" style="3"/>
    <col min="10497" max="10497" width="10.44140625" style="3" customWidth="1"/>
    <col min="10498" max="10498" width="9" style="3"/>
    <col min="10499" max="10501" width="9.44140625" style="3" bestFit="1" customWidth="1"/>
    <col min="10502" max="10502" width="11.6640625" style="3" bestFit="1" customWidth="1"/>
    <col min="10503" max="10503" width="13.88671875" style="3" bestFit="1" customWidth="1"/>
    <col min="10504" max="10504" width="10.44140625" style="3" bestFit="1" customWidth="1"/>
    <col min="10505" max="10505" width="13.88671875" style="3" bestFit="1" customWidth="1"/>
    <col min="10506" max="10507" width="11.6640625" style="3" bestFit="1" customWidth="1"/>
    <col min="10508" max="10508" width="10.44140625" style="3" bestFit="1" customWidth="1"/>
    <col min="10509" max="10517" width="11.6640625" style="3" bestFit="1" customWidth="1"/>
    <col min="10518" max="10518" width="13.88671875" style="3" bestFit="1" customWidth="1"/>
    <col min="10519" max="10752" width="9" style="3"/>
    <col min="10753" max="10753" width="10.44140625" style="3" customWidth="1"/>
    <col min="10754" max="10754" width="9" style="3"/>
    <col min="10755" max="10757" width="9.44140625" style="3" bestFit="1" customWidth="1"/>
    <col min="10758" max="10758" width="11.6640625" style="3" bestFit="1" customWidth="1"/>
    <col min="10759" max="10759" width="13.88671875" style="3" bestFit="1" customWidth="1"/>
    <col min="10760" max="10760" width="10.44140625" style="3" bestFit="1" customWidth="1"/>
    <col min="10761" max="10761" width="13.88671875" style="3" bestFit="1" customWidth="1"/>
    <col min="10762" max="10763" width="11.6640625" style="3" bestFit="1" customWidth="1"/>
    <col min="10764" max="10764" width="10.44140625" style="3" bestFit="1" customWidth="1"/>
    <col min="10765" max="10773" width="11.6640625" style="3" bestFit="1" customWidth="1"/>
    <col min="10774" max="10774" width="13.88671875" style="3" bestFit="1" customWidth="1"/>
    <col min="10775" max="11008" width="9" style="3"/>
    <col min="11009" max="11009" width="10.44140625" style="3" customWidth="1"/>
    <col min="11010" max="11010" width="9" style="3"/>
    <col min="11011" max="11013" width="9.44140625" style="3" bestFit="1" customWidth="1"/>
    <col min="11014" max="11014" width="11.6640625" style="3" bestFit="1" customWidth="1"/>
    <col min="11015" max="11015" width="13.88671875" style="3" bestFit="1" customWidth="1"/>
    <col min="11016" max="11016" width="10.44140625" style="3" bestFit="1" customWidth="1"/>
    <col min="11017" max="11017" width="13.88671875" style="3" bestFit="1" customWidth="1"/>
    <col min="11018" max="11019" width="11.6640625" style="3" bestFit="1" customWidth="1"/>
    <col min="11020" max="11020" width="10.44140625" style="3" bestFit="1" customWidth="1"/>
    <col min="11021" max="11029" width="11.6640625" style="3" bestFit="1" customWidth="1"/>
    <col min="11030" max="11030" width="13.88671875" style="3" bestFit="1" customWidth="1"/>
    <col min="11031" max="11264" width="9" style="3"/>
    <col min="11265" max="11265" width="10.44140625" style="3" customWidth="1"/>
    <col min="11266" max="11266" width="9" style="3"/>
    <col min="11267" max="11269" width="9.44140625" style="3" bestFit="1" customWidth="1"/>
    <col min="11270" max="11270" width="11.6640625" style="3" bestFit="1" customWidth="1"/>
    <col min="11271" max="11271" width="13.88671875" style="3" bestFit="1" customWidth="1"/>
    <col min="11272" max="11272" width="10.44140625" style="3" bestFit="1" customWidth="1"/>
    <col min="11273" max="11273" width="13.88671875" style="3" bestFit="1" customWidth="1"/>
    <col min="11274" max="11275" width="11.6640625" style="3" bestFit="1" customWidth="1"/>
    <col min="11276" max="11276" width="10.44140625" style="3" bestFit="1" customWidth="1"/>
    <col min="11277" max="11285" width="11.6640625" style="3" bestFit="1" customWidth="1"/>
    <col min="11286" max="11286" width="13.88671875" style="3" bestFit="1" customWidth="1"/>
    <col min="11287" max="11520" width="9" style="3"/>
    <col min="11521" max="11521" width="10.44140625" style="3" customWidth="1"/>
    <col min="11522" max="11522" width="9" style="3"/>
    <col min="11523" max="11525" width="9.44140625" style="3" bestFit="1" customWidth="1"/>
    <col min="11526" max="11526" width="11.6640625" style="3" bestFit="1" customWidth="1"/>
    <col min="11527" max="11527" width="13.88671875" style="3" bestFit="1" customWidth="1"/>
    <col min="11528" max="11528" width="10.44140625" style="3" bestFit="1" customWidth="1"/>
    <col min="11529" max="11529" width="13.88671875" style="3" bestFit="1" customWidth="1"/>
    <col min="11530" max="11531" width="11.6640625" style="3" bestFit="1" customWidth="1"/>
    <col min="11532" max="11532" width="10.44140625" style="3" bestFit="1" customWidth="1"/>
    <col min="11533" max="11541" width="11.6640625" style="3" bestFit="1" customWidth="1"/>
    <col min="11542" max="11542" width="13.88671875" style="3" bestFit="1" customWidth="1"/>
    <col min="11543" max="11776" width="9" style="3"/>
    <col min="11777" max="11777" width="10.44140625" style="3" customWidth="1"/>
    <col min="11778" max="11778" width="9" style="3"/>
    <col min="11779" max="11781" width="9.44140625" style="3" bestFit="1" customWidth="1"/>
    <col min="11782" max="11782" width="11.6640625" style="3" bestFit="1" customWidth="1"/>
    <col min="11783" max="11783" width="13.88671875" style="3" bestFit="1" customWidth="1"/>
    <col min="11784" max="11784" width="10.44140625" style="3" bestFit="1" customWidth="1"/>
    <col min="11785" max="11785" width="13.88671875" style="3" bestFit="1" customWidth="1"/>
    <col min="11786" max="11787" width="11.6640625" style="3" bestFit="1" customWidth="1"/>
    <col min="11788" max="11788" width="10.44140625" style="3" bestFit="1" customWidth="1"/>
    <col min="11789" max="11797" width="11.6640625" style="3" bestFit="1" customWidth="1"/>
    <col min="11798" max="11798" width="13.88671875" style="3" bestFit="1" customWidth="1"/>
    <col min="11799" max="12032" width="9" style="3"/>
    <col min="12033" max="12033" width="10.44140625" style="3" customWidth="1"/>
    <col min="12034" max="12034" width="9" style="3"/>
    <col min="12035" max="12037" width="9.44140625" style="3" bestFit="1" customWidth="1"/>
    <col min="12038" max="12038" width="11.6640625" style="3" bestFit="1" customWidth="1"/>
    <col min="12039" max="12039" width="13.88671875" style="3" bestFit="1" customWidth="1"/>
    <col min="12040" max="12040" width="10.44140625" style="3" bestFit="1" customWidth="1"/>
    <col min="12041" max="12041" width="13.88671875" style="3" bestFit="1" customWidth="1"/>
    <col min="12042" max="12043" width="11.6640625" style="3" bestFit="1" customWidth="1"/>
    <col min="12044" max="12044" width="10.44140625" style="3" bestFit="1" customWidth="1"/>
    <col min="12045" max="12053" width="11.6640625" style="3" bestFit="1" customWidth="1"/>
    <col min="12054" max="12054" width="13.88671875" style="3" bestFit="1" customWidth="1"/>
    <col min="12055" max="12288" width="9" style="3"/>
    <col min="12289" max="12289" width="10.44140625" style="3" customWidth="1"/>
    <col min="12290" max="12290" width="9" style="3"/>
    <col min="12291" max="12293" width="9.44140625" style="3" bestFit="1" customWidth="1"/>
    <col min="12294" max="12294" width="11.6640625" style="3" bestFit="1" customWidth="1"/>
    <col min="12295" max="12295" width="13.88671875" style="3" bestFit="1" customWidth="1"/>
    <col min="12296" max="12296" width="10.44140625" style="3" bestFit="1" customWidth="1"/>
    <col min="12297" max="12297" width="13.88671875" style="3" bestFit="1" customWidth="1"/>
    <col min="12298" max="12299" width="11.6640625" style="3" bestFit="1" customWidth="1"/>
    <col min="12300" max="12300" width="10.44140625" style="3" bestFit="1" customWidth="1"/>
    <col min="12301" max="12309" width="11.6640625" style="3" bestFit="1" customWidth="1"/>
    <col min="12310" max="12310" width="13.88671875" style="3" bestFit="1" customWidth="1"/>
    <col min="12311" max="12544" width="9" style="3"/>
    <col min="12545" max="12545" width="10.44140625" style="3" customWidth="1"/>
    <col min="12546" max="12546" width="9" style="3"/>
    <col min="12547" max="12549" width="9.44140625" style="3" bestFit="1" customWidth="1"/>
    <col min="12550" max="12550" width="11.6640625" style="3" bestFit="1" customWidth="1"/>
    <col min="12551" max="12551" width="13.88671875" style="3" bestFit="1" customWidth="1"/>
    <col min="12552" max="12552" width="10.44140625" style="3" bestFit="1" customWidth="1"/>
    <col min="12553" max="12553" width="13.88671875" style="3" bestFit="1" customWidth="1"/>
    <col min="12554" max="12555" width="11.6640625" style="3" bestFit="1" customWidth="1"/>
    <col min="12556" max="12556" width="10.44140625" style="3" bestFit="1" customWidth="1"/>
    <col min="12557" max="12565" width="11.6640625" style="3" bestFit="1" customWidth="1"/>
    <col min="12566" max="12566" width="13.88671875" style="3" bestFit="1" customWidth="1"/>
    <col min="12567" max="12800" width="9" style="3"/>
    <col min="12801" max="12801" width="10.44140625" style="3" customWidth="1"/>
    <col min="12802" max="12802" width="9" style="3"/>
    <col min="12803" max="12805" width="9.44140625" style="3" bestFit="1" customWidth="1"/>
    <col min="12806" max="12806" width="11.6640625" style="3" bestFit="1" customWidth="1"/>
    <col min="12807" max="12807" width="13.88671875" style="3" bestFit="1" customWidth="1"/>
    <col min="12808" max="12808" width="10.44140625" style="3" bestFit="1" customWidth="1"/>
    <col min="12809" max="12809" width="13.88671875" style="3" bestFit="1" customWidth="1"/>
    <col min="12810" max="12811" width="11.6640625" style="3" bestFit="1" customWidth="1"/>
    <col min="12812" max="12812" width="10.44140625" style="3" bestFit="1" customWidth="1"/>
    <col min="12813" max="12821" width="11.6640625" style="3" bestFit="1" customWidth="1"/>
    <col min="12822" max="12822" width="13.88671875" style="3" bestFit="1" customWidth="1"/>
    <col min="12823" max="13056" width="9" style="3"/>
    <col min="13057" max="13057" width="10.44140625" style="3" customWidth="1"/>
    <col min="13058" max="13058" width="9" style="3"/>
    <col min="13059" max="13061" width="9.44140625" style="3" bestFit="1" customWidth="1"/>
    <col min="13062" max="13062" width="11.6640625" style="3" bestFit="1" customWidth="1"/>
    <col min="13063" max="13063" width="13.88671875" style="3" bestFit="1" customWidth="1"/>
    <col min="13064" max="13064" width="10.44140625" style="3" bestFit="1" customWidth="1"/>
    <col min="13065" max="13065" width="13.88671875" style="3" bestFit="1" customWidth="1"/>
    <col min="13066" max="13067" width="11.6640625" style="3" bestFit="1" customWidth="1"/>
    <col min="13068" max="13068" width="10.44140625" style="3" bestFit="1" customWidth="1"/>
    <col min="13069" max="13077" width="11.6640625" style="3" bestFit="1" customWidth="1"/>
    <col min="13078" max="13078" width="13.88671875" style="3" bestFit="1" customWidth="1"/>
    <col min="13079" max="13312" width="9" style="3"/>
    <col min="13313" max="13313" width="10.44140625" style="3" customWidth="1"/>
    <col min="13314" max="13314" width="9" style="3"/>
    <col min="13315" max="13317" width="9.44140625" style="3" bestFit="1" customWidth="1"/>
    <col min="13318" max="13318" width="11.6640625" style="3" bestFit="1" customWidth="1"/>
    <col min="13319" max="13319" width="13.88671875" style="3" bestFit="1" customWidth="1"/>
    <col min="13320" max="13320" width="10.44140625" style="3" bestFit="1" customWidth="1"/>
    <col min="13321" max="13321" width="13.88671875" style="3" bestFit="1" customWidth="1"/>
    <col min="13322" max="13323" width="11.6640625" style="3" bestFit="1" customWidth="1"/>
    <col min="13324" max="13324" width="10.44140625" style="3" bestFit="1" customWidth="1"/>
    <col min="13325" max="13333" width="11.6640625" style="3" bestFit="1" customWidth="1"/>
    <col min="13334" max="13334" width="13.88671875" style="3" bestFit="1" customWidth="1"/>
    <col min="13335" max="13568" width="9" style="3"/>
    <col min="13569" max="13569" width="10.44140625" style="3" customWidth="1"/>
    <col min="13570" max="13570" width="9" style="3"/>
    <col min="13571" max="13573" width="9.44140625" style="3" bestFit="1" customWidth="1"/>
    <col min="13574" max="13574" width="11.6640625" style="3" bestFit="1" customWidth="1"/>
    <col min="13575" max="13575" width="13.88671875" style="3" bestFit="1" customWidth="1"/>
    <col min="13576" max="13576" width="10.44140625" style="3" bestFit="1" customWidth="1"/>
    <col min="13577" max="13577" width="13.88671875" style="3" bestFit="1" customWidth="1"/>
    <col min="13578" max="13579" width="11.6640625" style="3" bestFit="1" customWidth="1"/>
    <col min="13580" max="13580" width="10.44140625" style="3" bestFit="1" customWidth="1"/>
    <col min="13581" max="13589" width="11.6640625" style="3" bestFit="1" customWidth="1"/>
    <col min="13590" max="13590" width="13.88671875" style="3" bestFit="1" customWidth="1"/>
    <col min="13591" max="13824" width="9" style="3"/>
    <col min="13825" max="13825" width="10.44140625" style="3" customWidth="1"/>
    <col min="13826" max="13826" width="9" style="3"/>
    <col min="13827" max="13829" width="9.44140625" style="3" bestFit="1" customWidth="1"/>
    <col min="13830" max="13830" width="11.6640625" style="3" bestFit="1" customWidth="1"/>
    <col min="13831" max="13831" width="13.88671875" style="3" bestFit="1" customWidth="1"/>
    <col min="13832" max="13832" width="10.44140625" style="3" bestFit="1" customWidth="1"/>
    <col min="13833" max="13833" width="13.88671875" style="3" bestFit="1" customWidth="1"/>
    <col min="13834" max="13835" width="11.6640625" style="3" bestFit="1" customWidth="1"/>
    <col min="13836" max="13836" width="10.44140625" style="3" bestFit="1" customWidth="1"/>
    <col min="13837" max="13845" width="11.6640625" style="3" bestFit="1" customWidth="1"/>
    <col min="13846" max="13846" width="13.88671875" style="3" bestFit="1" customWidth="1"/>
    <col min="13847" max="14080" width="9" style="3"/>
    <col min="14081" max="14081" width="10.44140625" style="3" customWidth="1"/>
    <col min="14082" max="14082" width="9" style="3"/>
    <col min="14083" max="14085" width="9.44140625" style="3" bestFit="1" customWidth="1"/>
    <col min="14086" max="14086" width="11.6640625" style="3" bestFit="1" customWidth="1"/>
    <col min="14087" max="14087" width="13.88671875" style="3" bestFit="1" customWidth="1"/>
    <col min="14088" max="14088" width="10.44140625" style="3" bestFit="1" customWidth="1"/>
    <col min="14089" max="14089" width="13.88671875" style="3" bestFit="1" customWidth="1"/>
    <col min="14090" max="14091" width="11.6640625" style="3" bestFit="1" customWidth="1"/>
    <col min="14092" max="14092" width="10.44140625" style="3" bestFit="1" customWidth="1"/>
    <col min="14093" max="14101" width="11.6640625" style="3" bestFit="1" customWidth="1"/>
    <col min="14102" max="14102" width="13.88671875" style="3" bestFit="1" customWidth="1"/>
    <col min="14103" max="14336" width="9" style="3"/>
    <col min="14337" max="14337" width="10.44140625" style="3" customWidth="1"/>
    <col min="14338" max="14338" width="9" style="3"/>
    <col min="14339" max="14341" width="9.44140625" style="3" bestFit="1" customWidth="1"/>
    <col min="14342" max="14342" width="11.6640625" style="3" bestFit="1" customWidth="1"/>
    <col min="14343" max="14343" width="13.88671875" style="3" bestFit="1" customWidth="1"/>
    <col min="14344" max="14344" width="10.44140625" style="3" bestFit="1" customWidth="1"/>
    <col min="14345" max="14345" width="13.88671875" style="3" bestFit="1" customWidth="1"/>
    <col min="14346" max="14347" width="11.6640625" style="3" bestFit="1" customWidth="1"/>
    <col min="14348" max="14348" width="10.44140625" style="3" bestFit="1" customWidth="1"/>
    <col min="14349" max="14357" width="11.6640625" style="3" bestFit="1" customWidth="1"/>
    <col min="14358" max="14358" width="13.88671875" style="3" bestFit="1" customWidth="1"/>
    <col min="14359" max="14592" width="9" style="3"/>
    <col min="14593" max="14593" width="10.44140625" style="3" customWidth="1"/>
    <col min="14594" max="14594" width="9" style="3"/>
    <col min="14595" max="14597" width="9.44140625" style="3" bestFit="1" customWidth="1"/>
    <col min="14598" max="14598" width="11.6640625" style="3" bestFit="1" customWidth="1"/>
    <col min="14599" max="14599" width="13.88671875" style="3" bestFit="1" customWidth="1"/>
    <col min="14600" max="14600" width="10.44140625" style="3" bestFit="1" customWidth="1"/>
    <col min="14601" max="14601" width="13.88671875" style="3" bestFit="1" customWidth="1"/>
    <col min="14602" max="14603" width="11.6640625" style="3" bestFit="1" customWidth="1"/>
    <col min="14604" max="14604" width="10.44140625" style="3" bestFit="1" customWidth="1"/>
    <col min="14605" max="14613" width="11.6640625" style="3" bestFit="1" customWidth="1"/>
    <col min="14614" max="14614" width="13.88671875" style="3" bestFit="1" customWidth="1"/>
    <col min="14615" max="14848" width="9" style="3"/>
    <col min="14849" max="14849" width="10.44140625" style="3" customWidth="1"/>
    <col min="14850" max="14850" width="9" style="3"/>
    <col min="14851" max="14853" width="9.44140625" style="3" bestFit="1" customWidth="1"/>
    <col min="14854" max="14854" width="11.6640625" style="3" bestFit="1" customWidth="1"/>
    <col min="14855" max="14855" width="13.88671875" style="3" bestFit="1" customWidth="1"/>
    <col min="14856" max="14856" width="10.44140625" style="3" bestFit="1" customWidth="1"/>
    <col min="14857" max="14857" width="13.88671875" style="3" bestFit="1" customWidth="1"/>
    <col min="14858" max="14859" width="11.6640625" style="3" bestFit="1" customWidth="1"/>
    <col min="14860" max="14860" width="10.44140625" style="3" bestFit="1" customWidth="1"/>
    <col min="14861" max="14869" width="11.6640625" style="3" bestFit="1" customWidth="1"/>
    <col min="14870" max="14870" width="13.88671875" style="3" bestFit="1" customWidth="1"/>
    <col min="14871" max="15104" width="9" style="3"/>
    <col min="15105" max="15105" width="10.44140625" style="3" customWidth="1"/>
    <col min="15106" max="15106" width="9" style="3"/>
    <col min="15107" max="15109" width="9.44140625" style="3" bestFit="1" customWidth="1"/>
    <col min="15110" max="15110" width="11.6640625" style="3" bestFit="1" customWidth="1"/>
    <col min="15111" max="15111" width="13.88671875" style="3" bestFit="1" customWidth="1"/>
    <col min="15112" max="15112" width="10.44140625" style="3" bestFit="1" customWidth="1"/>
    <col min="15113" max="15113" width="13.88671875" style="3" bestFit="1" customWidth="1"/>
    <col min="15114" max="15115" width="11.6640625" style="3" bestFit="1" customWidth="1"/>
    <col min="15116" max="15116" width="10.44140625" style="3" bestFit="1" customWidth="1"/>
    <col min="15117" max="15125" width="11.6640625" style="3" bestFit="1" customWidth="1"/>
    <col min="15126" max="15126" width="13.88671875" style="3" bestFit="1" customWidth="1"/>
    <col min="15127" max="15360" width="9" style="3"/>
    <col min="15361" max="15361" width="10.44140625" style="3" customWidth="1"/>
    <col min="15362" max="15362" width="9" style="3"/>
    <col min="15363" max="15365" width="9.44140625" style="3" bestFit="1" customWidth="1"/>
    <col min="15366" max="15366" width="11.6640625" style="3" bestFit="1" customWidth="1"/>
    <col min="15367" max="15367" width="13.88671875" style="3" bestFit="1" customWidth="1"/>
    <col min="15368" max="15368" width="10.44140625" style="3" bestFit="1" customWidth="1"/>
    <col min="15369" max="15369" width="13.88671875" style="3" bestFit="1" customWidth="1"/>
    <col min="15370" max="15371" width="11.6640625" style="3" bestFit="1" customWidth="1"/>
    <col min="15372" max="15372" width="10.44140625" style="3" bestFit="1" customWidth="1"/>
    <col min="15373" max="15381" width="11.6640625" style="3" bestFit="1" customWidth="1"/>
    <col min="15382" max="15382" width="13.88671875" style="3" bestFit="1" customWidth="1"/>
    <col min="15383" max="15616" width="9" style="3"/>
    <col min="15617" max="15617" width="10.44140625" style="3" customWidth="1"/>
    <col min="15618" max="15618" width="9" style="3"/>
    <col min="15619" max="15621" width="9.44140625" style="3" bestFit="1" customWidth="1"/>
    <col min="15622" max="15622" width="11.6640625" style="3" bestFit="1" customWidth="1"/>
    <col min="15623" max="15623" width="13.88671875" style="3" bestFit="1" customWidth="1"/>
    <col min="15624" max="15624" width="10.44140625" style="3" bestFit="1" customWidth="1"/>
    <col min="15625" max="15625" width="13.88671875" style="3" bestFit="1" customWidth="1"/>
    <col min="15626" max="15627" width="11.6640625" style="3" bestFit="1" customWidth="1"/>
    <col min="15628" max="15628" width="10.44140625" style="3" bestFit="1" customWidth="1"/>
    <col min="15629" max="15637" width="11.6640625" style="3" bestFit="1" customWidth="1"/>
    <col min="15638" max="15638" width="13.88671875" style="3" bestFit="1" customWidth="1"/>
    <col min="15639" max="15872" width="9" style="3"/>
    <col min="15873" max="15873" width="10.44140625" style="3" customWidth="1"/>
    <col min="15874" max="15874" width="9" style="3"/>
    <col min="15875" max="15877" width="9.44140625" style="3" bestFit="1" customWidth="1"/>
    <col min="15878" max="15878" width="11.6640625" style="3" bestFit="1" customWidth="1"/>
    <col min="15879" max="15879" width="13.88671875" style="3" bestFit="1" customWidth="1"/>
    <col min="15880" max="15880" width="10.44140625" style="3" bestFit="1" customWidth="1"/>
    <col min="15881" max="15881" width="13.88671875" style="3" bestFit="1" customWidth="1"/>
    <col min="15882" max="15883" width="11.6640625" style="3" bestFit="1" customWidth="1"/>
    <col min="15884" max="15884" width="10.44140625" style="3" bestFit="1" customWidth="1"/>
    <col min="15885" max="15893" width="11.6640625" style="3" bestFit="1" customWidth="1"/>
    <col min="15894" max="15894" width="13.88671875" style="3" bestFit="1" customWidth="1"/>
    <col min="15895" max="16128" width="9" style="3"/>
    <col min="16129" max="16129" width="10.44140625" style="3" customWidth="1"/>
    <col min="16130" max="16130" width="9" style="3"/>
    <col min="16131" max="16133" width="9.44140625" style="3" bestFit="1" customWidth="1"/>
    <col min="16134" max="16134" width="11.6640625" style="3" bestFit="1" customWidth="1"/>
    <col min="16135" max="16135" width="13.88671875" style="3" bestFit="1" customWidth="1"/>
    <col min="16136" max="16136" width="10.44140625" style="3" bestFit="1" customWidth="1"/>
    <col min="16137" max="16137" width="13.88671875" style="3" bestFit="1" customWidth="1"/>
    <col min="16138" max="16139" width="11.6640625" style="3" bestFit="1" customWidth="1"/>
    <col min="16140" max="16140" width="10.44140625" style="3" bestFit="1" customWidth="1"/>
    <col min="16141" max="16149" width="11.6640625" style="3" bestFit="1" customWidth="1"/>
    <col min="16150" max="16150" width="13.88671875" style="3" bestFit="1" customWidth="1"/>
    <col min="16151" max="16384" width="9" style="3"/>
  </cols>
  <sheetData>
    <row r="1" spans="1:34" ht="33" customHeight="1">
      <c r="A1" s="125" t="s">
        <v>295</v>
      </c>
      <c r="B1" s="125"/>
      <c r="C1" s="132" t="s">
        <v>296</v>
      </c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  <c r="X1" s="133"/>
      <c r="Y1" s="133"/>
      <c r="Z1" s="133"/>
      <c r="AA1" s="133"/>
      <c r="AB1" s="133"/>
      <c r="AC1" s="133"/>
      <c r="AD1" s="133"/>
      <c r="AE1" s="133"/>
      <c r="AF1" s="133"/>
      <c r="AG1" s="133"/>
      <c r="AH1" s="133"/>
    </row>
    <row r="2" spans="1:34" ht="14.25" customHeight="1">
      <c r="A2" s="128" t="s">
        <v>2</v>
      </c>
      <c r="B2" s="134"/>
      <c r="C2" s="31">
        <v>42435</v>
      </c>
      <c r="D2" s="31">
        <v>42442</v>
      </c>
      <c r="E2" s="31">
        <v>42459</v>
      </c>
      <c r="F2" s="31">
        <v>42466</v>
      </c>
      <c r="G2" s="31" t="s">
        <v>297</v>
      </c>
      <c r="H2" s="31">
        <v>42470</v>
      </c>
      <c r="I2" s="31">
        <v>42471</v>
      </c>
      <c r="J2" s="31">
        <v>42475</v>
      </c>
      <c r="K2" s="33">
        <v>42468</v>
      </c>
      <c r="L2" s="33">
        <v>42479</v>
      </c>
      <c r="M2" s="33">
        <v>42460</v>
      </c>
      <c r="N2" s="33">
        <v>42481</v>
      </c>
      <c r="O2" s="33">
        <v>42475</v>
      </c>
      <c r="P2" s="33">
        <v>42473</v>
      </c>
      <c r="Q2" s="33">
        <v>42508</v>
      </c>
      <c r="R2" s="33">
        <v>42501</v>
      </c>
      <c r="S2" s="33">
        <v>42502</v>
      </c>
      <c r="T2" s="129" t="s">
        <v>19</v>
      </c>
    </row>
    <row r="3" spans="1:34">
      <c r="A3" s="128" t="s">
        <v>20</v>
      </c>
      <c r="B3" s="134"/>
      <c r="C3" s="11" t="s">
        <v>298</v>
      </c>
      <c r="D3" s="52" t="s">
        <v>299</v>
      </c>
      <c r="E3" s="11" t="s">
        <v>26</v>
      </c>
      <c r="F3" s="52" t="s">
        <v>23</v>
      </c>
      <c r="G3" s="52" t="s">
        <v>300</v>
      </c>
      <c r="H3" s="52" t="s">
        <v>301</v>
      </c>
      <c r="I3" s="52" t="s">
        <v>26</v>
      </c>
      <c r="J3" s="52" t="s">
        <v>302</v>
      </c>
      <c r="K3" s="11" t="s">
        <v>24</v>
      </c>
      <c r="L3" s="11" t="s">
        <v>303</v>
      </c>
      <c r="M3" s="11" t="s">
        <v>303</v>
      </c>
      <c r="N3" s="11" t="s">
        <v>303</v>
      </c>
      <c r="O3" s="11" t="s">
        <v>304</v>
      </c>
      <c r="P3" s="11"/>
      <c r="Q3" s="11" t="s">
        <v>303</v>
      </c>
      <c r="R3" s="11" t="s">
        <v>303</v>
      </c>
      <c r="S3" s="11" t="s">
        <v>26</v>
      </c>
      <c r="T3" s="129"/>
    </row>
    <row r="4" spans="1:34" ht="14.25" customHeight="1">
      <c r="A4" s="128" t="s">
        <v>29</v>
      </c>
      <c r="B4" s="134"/>
      <c r="C4" s="124" t="s">
        <v>305</v>
      </c>
      <c r="D4" s="124" t="s">
        <v>31</v>
      </c>
      <c r="E4" s="124" t="s">
        <v>306</v>
      </c>
      <c r="F4" s="124" t="s">
        <v>307</v>
      </c>
      <c r="G4" s="124" t="s">
        <v>308</v>
      </c>
      <c r="H4" s="124" t="s">
        <v>36</v>
      </c>
      <c r="I4" s="124" t="s">
        <v>37</v>
      </c>
      <c r="J4" s="124" t="s">
        <v>309</v>
      </c>
      <c r="K4" s="124" t="s">
        <v>310</v>
      </c>
      <c r="L4" s="124" t="s">
        <v>311</v>
      </c>
      <c r="M4" s="124" t="s">
        <v>312</v>
      </c>
      <c r="N4" s="124" t="s">
        <v>313</v>
      </c>
      <c r="O4" s="124" t="s">
        <v>314</v>
      </c>
      <c r="P4" s="124" t="s">
        <v>315</v>
      </c>
      <c r="Q4" s="124" t="s">
        <v>316</v>
      </c>
      <c r="R4" s="124" t="s">
        <v>41</v>
      </c>
      <c r="S4" s="124" t="s">
        <v>317</v>
      </c>
      <c r="T4" s="129"/>
    </row>
    <row r="5" spans="1:34">
      <c r="A5" s="13" t="s">
        <v>47</v>
      </c>
      <c r="B5" s="60" t="s">
        <v>48</v>
      </c>
      <c r="C5" s="124"/>
      <c r="D5" s="124"/>
      <c r="E5" s="124"/>
      <c r="F5" s="124"/>
      <c r="G5" s="124"/>
      <c r="H5" s="124"/>
      <c r="I5" s="124"/>
      <c r="J5" s="124"/>
      <c r="K5" s="124"/>
      <c r="L5" s="124"/>
      <c r="M5" s="124"/>
      <c r="N5" s="124"/>
      <c r="O5" s="124"/>
      <c r="P5" s="124"/>
      <c r="Q5" s="124"/>
      <c r="R5" s="124"/>
      <c r="S5" s="124"/>
      <c r="T5" s="135"/>
      <c r="U5" s="4" t="s">
        <v>318</v>
      </c>
    </row>
    <row r="6" spans="1:34">
      <c r="A6" s="61">
        <v>201418001</v>
      </c>
      <c r="B6" s="62" t="s">
        <v>319</v>
      </c>
      <c r="C6" s="22"/>
      <c r="D6" s="22"/>
      <c r="E6" s="4"/>
      <c r="F6" s="11">
        <v>0.4</v>
      </c>
      <c r="G6" s="11"/>
      <c r="H6" s="11"/>
      <c r="I6" s="11"/>
      <c r="J6" s="11"/>
      <c r="K6" s="11">
        <v>0.25</v>
      </c>
      <c r="L6" s="11"/>
      <c r="M6" s="11"/>
      <c r="N6" s="11">
        <v>0.25</v>
      </c>
      <c r="O6" s="11"/>
      <c r="P6" s="11"/>
      <c r="Q6" s="11"/>
      <c r="R6" s="11"/>
      <c r="S6" s="11"/>
      <c r="T6" s="63">
        <f t="shared" ref="T6:T45" si="0">SUM(C6:S6)+U6</f>
        <v>5.8500000000000005</v>
      </c>
      <c r="U6" s="14">
        <v>4.95</v>
      </c>
    </row>
    <row r="7" spans="1:34">
      <c r="A7" s="61">
        <v>201418002</v>
      </c>
      <c r="B7" s="62" t="s">
        <v>320</v>
      </c>
      <c r="C7" s="22"/>
      <c r="D7" s="22"/>
      <c r="E7" s="4"/>
      <c r="F7" s="11"/>
      <c r="G7" s="11"/>
      <c r="H7" s="11"/>
      <c r="I7" s="11"/>
      <c r="J7" s="11"/>
      <c r="K7" s="11">
        <v>0.25</v>
      </c>
      <c r="L7" s="11"/>
      <c r="M7" s="11"/>
      <c r="N7" s="11">
        <v>0.25</v>
      </c>
      <c r="O7" s="11"/>
      <c r="P7" s="11"/>
      <c r="Q7" s="11"/>
      <c r="R7" s="11"/>
      <c r="S7" s="11"/>
      <c r="T7" s="63">
        <f t="shared" si="0"/>
        <v>5.05</v>
      </c>
      <c r="U7" s="4">
        <v>4.55</v>
      </c>
    </row>
    <row r="8" spans="1:34">
      <c r="A8" s="61">
        <v>201418003</v>
      </c>
      <c r="B8" s="62" t="s">
        <v>321</v>
      </c>
      <c r="C8" s="22"/>
      <c r="D8" s="22"/>
      <c r="E8" s="4"/>
      <c r="F8" s="11"/>
      <c r="G8" s="11"/>
      <c r="H8" s="11"/>
      <c r="I8" s="11"/>
      <c r="J8" s="11"/>
      <c r="K8" s="11">
        <v>0.25</v>
      </c>
      <c r="L8" s="11"/>
      <c r="M8" s="11"/>
      <c r="N8" s="11">
        <v>0.25</v>
      </c>
      <c r="O8" s="11"/>
      <c r="P8" s="11"/>
      <c r="Q8" s="11"/>
      <c r="R8" s="11"/>
      <c r="S8" s="11"/>
      <c r="T8" s="63">
        <f t="shared" si="0"/>
        <v>8.35</v>
      </c>
      <c r="U8" s="4">
        <v>7.85</v>
      </c>
    </row>
    <row r="9" spans="1:34">
      <c r="A9" s="61">
        <v>201418004</v>
      </c>
      <c r="B9" s="62" t="s">
        <v>322</v>
      </c>
      <c r="C9" s="22"/>
      <c r="D9" s="22"/>
      <c r="E9" s="4"/>
      <c r="F9" s="11"/>
      <c r="G9" s="11"/>
      <c r="H9" s="11"/>
      <c r="I9" s="11"/>
      <c r="J9" s="11"/>
      <c r="K9" s="11">
        <v>0.25</v>
      </c>
      <c r="L9" s="11"/>
      <c r="M9" s="11"/>
      <c r="N9" s="11">
        <v>0.25</v>
      </c>
      <c r="O9" s="11"/>
      <c r="P9" s="11"/>
      <c r="Q9" s="11"/>
      <c r="R9" s="11"/>
      <c r="S9" s="11"/>
      <c r="T9" s="63">
        <f t="shared" si="0"/>
        <v>6.9</v>
      </c>
      <c r="U9" s="4">
        <v>6.4</v>
      </c>
    </row>
    <row r="10" spans="1:34">
      <c r="A10" s="61">
        <v>201418005</v>
      </c>
      <c r="B10" s="62" t="s">
        <v>323</v>
      </c>
      <c r="C10" s="22"/>
      <c r="D10" s="22"/>
      <c r="E10" s="4"/>
      <c r="F10" s="11"/>
      <c r="G10" s="11"/>
      <c r="H10" s="11"/>
      <c r="I10" s="11"/>
      <c r="J10" s="11"/>
      <c r="K10" s="11">
        <v>0.25</v>
      </c>
      <c r="L10" s="11"/>
      <c r="M10" s="11"/>
      <c r="N10" s="11">
        <v>0.25</v>
      </c>
      <c r="O10" s="11"/>
      <c r="P10" s="11"/>
      <c r="Q10" s="11"/>
      <c r="R10" s="11"/>
      <c r="S10" s="11"/>
      <c r="T10" s="63">
        <f t="shared" si="0"/>
        <v>6.2</v>
      </c>
      <c r="U10" s="4">
        <v>5.7</v>
      </c>
    </row>
    <row r="11" spans="1:34">
      <c r="A11" s="61">
        <v>201418006</v>
      </c>
      <c r="B11" s="62" t="s">
        <v>324</v>
      </c>
      <c r="C11" s="22"/>
      <c r="D11" s="22"/>
      <c r="E11" s="4"/>
      <c r="F11" s="11"/>
      <c r="G11" s="11"/>
      <c r="H11" s="11"/>
      <c r="I11" s="11"/>
      <c r="J11" s="11"/>
      <c r="K11" s="11">
        <v>0.25</v>
      </c>
      <c r="L11" s="11"/>
      <c r="M11" s="11"/>
      <c r="N11" s="11">
        <v>0.25</v>
      </c>
      <c r="O11" s="11"/>
      <c r="P11" s="11"/>
      <c r="Q11" s="11"/>
      <c r="R11" s="11"/>
      <c r="S11" s="11"/>
      <c r="T11" s="63">
        <f t="shared" si="0"/>
        <v>6.5500000000000007</v>
      </c>
      <c r="U11" s="4">
        <v>6.0500000000000007</v>
      </c>
    </row>
    <row r="12" spans="1:34">
      <c r="A12" s="61">
        <v>201418007</v>
      </c>
      <c r="B12" s="62" t="s">
        <v>325</v>
      </c>
      <c r="C12" s="22"/>
      <c r="D12" s="22"/>
      <c r="E12" s="4">
        <v>0.25</v>
      </c>
      <c r="F12" s="11"/>
      <c r="G12" s="11"/>
      <c r="H12" s="11"/>
      <c r="I12" s="11">
        <v>0.25</v>
      </c>
      <c r="J12" s="11"/>
      <c r="K12" s="11">
        <v>0.25</v>
      </c>
      <c r="L12" s="11"/>
      <c r="M12" s="11"/>
      <c r="N12" s="11">
        <v>0.25</v>
      </c>
      <c r="O12" s="11"/>
      <c r="P12" s="11"/>
      <c r="Q12" s="11">
        <v>0.25</v>
      </c>
      <c r="R12" s="11"/>
      <c r="S12" s="11"/>
      <c r="T12" s="63">
        <f t="shared" si="0"/>
        <v>10.7</v>
      </c>
      <c r="U12" s="4">
        <v>9.4499999999999993</v>
      </c>
    </row>
    <row r="13" spans="1:34">
      <c r="A13" s="61">
        <v>201418008</v>
      </c>
      <c r="B13" s="62" t="s">
        <v>326</v>
      </c>
      <c r="C13" s="22"/>
      <c r="D13" s="22"/>
      <c r="E13" s="4">
        <v>0.25</v>
      </c>
      <c r="F13" s="11"/>
      <c r="G13" s="11"/>
      <c r="H13" s="11"/>
      <c r="I13" s="11"/>
      <c r="J13" s="11">
        <v>0.25</v>
      </c>
      <c r="K13" s="11">
        <v>0.25</v>
      </c>
      <c r="L13" s="11"/>
      <c r="M13" s="11"/>
      <c r="N13" s="11">
        <v>0.25</v>
      </c>
      <c r="O13" s="11"/>
      <c r="P13" s="11"/>
      <c r="Q13" s="11"/>
      <c r="R13" s="11"/>
      <c r="S13" s="11"/>
      <c r="T13" s="63">
        <f t="shared" si="0"/>
        <v>8.6</v>
      </c>
      <c r="U13" s="4">
        <v>7.6</v>
      </c>
    </row>
    <row r="14" spans="1:34">
      <c r="A14" s="61">
        <v>201418009</v>
      </c>
      <c r="B14" s="62" t="s">
        <v>327</v>
      </c>
      <c r="C14" s="22"/>
      <c r="D14" s="22"/>
      <c r="E14" s="4"/>
      <c r="F14" s="11"/>
      <c r="G14" s="11"/>
      <c r="H14" s="11">
        <v>0.25</v>
      </c>
      <c r="I14" s="11"/>
      <c r="J14" s="11"/>
      <c r="K14" s="11">
        <v>0.25</v>
      </c>
      <c r="L14" s="11"/>
      <c r="M14" s="11">
        <v>0.25</v>
      </c>
      <c r="N14" s="11">
        <v>0.25</v>
      </c>
      <c r="O14" s="11"/>
      <c r="P14" s="11"/>
      <c r="Q14" s="11"/>
      <c r="R14" s="11"/>
      <c r="S14" s="11"/>
      <c r="T14" s="63">
        <f t="shared" si="0"/>
        <v>4.2</v>
      </c>
      <c r="U14" s="4">
        <v>3.2</v>
      </c>
    </row>
    <row r="15" spans="1:34">
      <c r="A15" s="61">
        <v>201418010</v>
      </c>
      <c r="B15" s="62" t="s">
        <v>328</v>
      </c>
      <c r="C15" s="22"/>
      <c r="D15" s="22">
        <v>0.25</v>
      </c>
      <c r="E15" s="4"/>
      <c r="F15" s="11"/>
      <c r="G15" s="11"/>
      <c r="H15" s="11">
        <v>0.25</v>
      </c>
      <c r="I15" s="11"/>
      <c r="J15" s="11"/>
      <c r="K15" s="11">
        <v>0.25</v>
      </c>
      <c r="L15" s="11"/>
      <c r="M15" s="11">
        <v>0.25</v>
      </c>
      <c r="N15" s="11">
        <v>0.25</v>
      </c>
      <c r="O15" s="11"/>
      <c r="P15" s="11">
        <v>0.25</v>
      </c>
      <c r="Q15" s="11">
        <v>0.25</v>
      </c>
      <c r="R15" s="11"/>
      <c r="S15" s="11"/>
      <c r="T15" s="63">
        <f t="shared" si="0"/>
        <v>8.0500000000000007</v>
      </c>
      <c r="U15" s="4">
        <v>6.3</v>
      </c>
    </row>
    <row r="16" spans="1:34">
      <c r="A16" s="61">
        <v>201418011</v>
      </c>
      <c r="B16" s="62" t="s">
        <v>329</v>
      </c>
      <c r="C16" s="22"/>
      <c r="D16" s="22"/>
      <c r="E16" s="4"/>
      <c r="F16" s="11"/>
      <c r="G16" s="11">
        <v>0.25</v>
      </c>
      <c r="H16" s="11"/>
      <c r="I16" s="11"/>
      <c r="J16" s="11"/>
      <c r="K16" s="11">
        <v>0.25</v>
      </c>
      <c r="L16" s="11"/>
      <c r="M16" s="11">
        <v>0.25</v>
      </c>
      <c r="N16" s="11">
        <v>0.25</v>
      </c>
      <c r="O16" s="11"/>
      <c r="P16" s="11">
        <v>0.25</v>
      </c>
      <c r="Q16" s="11"/>
      <c r="R16" s="11"/>
      <c r="S16" s="11"/>
      <c r="T16" s="63">
        <f t="shared" si="0"/>
        <v>8.6999999999999993</v>
      </c>
      <c r="U16" s="4">
        <v>7.45</v>
      </c>
    </row>
    <row r="17" spans="1:21">
      <c r="A17" s="61">
        <v>201418012</v>
      </c>
      <c r="B17" s="62" t="s">
        <v>330</v>
      </c>
      <c r="C17" s="22"/>
      <c r="D17" s="22">
        <v>0.25</v>
      </c>
      <c r="E17" s="4"/>
      <c r="F17" s="11"/>
      <c r="G17" s="11">
        <v>0.25</v>
      </c>
      <c r="H17" s="11"/>
      <c r="I17" s="11"/>
      <c r="J17" s="11"/>
      <c r="K17" s="11">
        <v>0.25</v>
      </c>
      <c r="L17" s="11"/>
      <c r="M17" s="11">
        <v>0.25</v>
      </c>
      <c r="N17" s="11">
        <v>0.25</v>
      </c>
      <c r="O17" s="11"/>
      <c r="P17" s="11"/>
      <c r="Q17" s="11"/>
      <c r="R17" s="11"/>
      <c r="S17" s="11"/>
      <c r="T17" s="63">
        <f t="shared" si="0"/>
        <v>7.3000000000000007</v>
      </c>
      <c r="U17" s="4">
        <v>6.0500000000000007</v>
      </c>
    </row>
    <row r="18" spans="1:21">
      <c r="A18" s="61">
        <v>201418013</v>
      </c>
      <c r="B18" s="62" t="s">
        <v>331</v>
      </c>
      <c r="C18" s="22"/>
      <c r="D18" s="22"/>
      <c r="E18" s="4"/>
      <c r="F18" s="11"/>
      <c r="G18" s="11"/>
      <c r="H18" s="11"/>
      <c r="I18" s="11"/>
      <c r="J18" s="11"/>
      <c r="K18" s="11">
        <v>0.25</v>
      </c>
      <c r="L18" s="11"/>
      <c r="M18" s="11"/>
      <c r="N18" s="11">
        <v>0.25</v>
      </c>
      <c r="O18" s="11"/>
      <c r="P18" s="11"/>
      <c r="Q18" s="11"/>
      <c r="R18" s="11"/>
      <c r="S18" s="11"/>
      <c r="T18" s="63">
        <f t="shared" si="0"/>
        <v>4.7</v>
      </c>
      <c r="U18" s="4">
        <v>4.2</v>
      </c>
    </row>
    <row r="19" spans="1:21">
      <c r="A19" s="61">
        <v>201418014</v>
      </c>
      <c r="B19" s="62" t="s">
        <v>332</v>
      </c>
      <c r="C19" s="22">
        <v>0.25</v>
      </c>
      <c r="D19" s="22"/>
      <c r="E19" s="4"/>
      <c r="F19" s="11"/>
      <c r="G19" s="11"/>
      <c r="H19" s="11"/>
      <c r="I19" s="11"/>
      <c r="J19" s="11"/>
      <c r="K19" s="11">
        <v>0.25</v>
      </c>
      <c r="L19" s="11"/>
      <c r="M19" s="11"/>
      <c r="N19" s="11">
        <v>0.25</v>
      </c>
      <c r="O19" s="11"/>
      <c r="P19" s="11"/>
      <c r="Q19" s="11"/>
      <c r="R19" s="11"/>
      <c r="S19" s="11"/>
      <c r="T19" s="63">
        <f t="shared" si="0"/>
        <v>4.7</v>
      </c>
      <c r="U19" s="4">
        <v>3.95</v>
      </c>
    </row>
    <row r="20" spans="1:21">
      <c r="A20" s="61">
        <v>201418015</v>
      </c>
      <c r="B20" s="62" t="s">
        <v>333</v>
      </c>
      <c r="C20" s="22"/>
      <c r="D20" s="22"/>
      <c r="E20" s="4"/>
      <c r="F20" s="11"/>
      <c r="G20" s="11">
        <v>0.25</v>
      </c>
      <c r="H20" s="11"/>
      <c r="I20" s="11"/>
      <c r="J20" s="11"/>
      <c r="K20" s="11">
        <v>0.25</v>
      </c>
      <c r="L20" s="11"/>
      <c r="M20" s="11">
        <v>0.25</v>
      </c>
      <c r="N20" s="11">
        <v>0.25</v>
      </c>
      <c r="O20" s="11"/>
      <c r="P20" s="11"/>
      <c r="Q20" s="11"/>
      <c r="R20" s="11"/>
      <c r="S20" s="11"/>
      <c r="T20" s="63">
        <f t="shared" si="0"/>
        <v>6.7</v>
      </c>
      <c r="U20" s="4">
        <v>5.7</v>
      </c>
    </row>
    <row r="21" spans="1:21">
      <c r="A21" s="61">
        <v>201418016</v>
      </c>
      <c r="B21" s="62" t="s">
        <v>334</v>
      </c>
      <c r="C21" s="22"/>
      <c r="D21" s="22"/>
      <c r="E21" s="4"/>
      <c r="F21" s="11"/>
      <c r="G21" s="11">
        <v>0.25</v>
      </c>
      <c r="H21" s="11"/>
      <c r="I21" s="11"/>
      <c r="J21" s="11"/>
      <c r="K21" s="11">
        <v>0.25</v>
      </c>
      <c r="L21" s="11"/>
      <c r="M21" s="11">
        <v>0.25</v>
      </c>
      <c r="N21" s="11">
        <v>0.25</v>
      </c>
      <c r="O21" s="11"/>
      <c r="P21" s="11"/>
      <c r="Q21" s="11"/>
      <c r="R21" s="11"/>
      <c r="S21" s="11"/>
      <c r="T21" s="63">
        <f t="shared" si="0"/>
        <v>8.5500000000000007</v>
      </c>
      <c r="U21" s="4">
        <v>7.5500000000000007</v>
      </c>
    </row>
    <row r="22" spans="1:21">
      <c r="A22" s="61">
        <v>201418017</v>
      </c>
      <c r="B22" s="62" t="s">
        <v>335</v>
      </c>
      <c r="C22" s="22"/>
      <c r="D22" s="22"/>
      <c r="E22" s="4"/>
      <c r="F22" s="11"/>
      <c r="G22" s="11"/>
      <c r="H22" s="11"/>
      <c r="I22" s="11"/>
      <c r="J22" s="11"/>
      <c r="K22" s="11">
        <v>0.25</v>
      </c>
      <c r="L22" s="11"/>
      <c r="M22" s="11"/>
      <c r="N22" s="11">
        <v>0.25</v>
      </c>
      <c r="O22" s="11"/>
      <c r="P22" s="11"/>
      <c r="Q22" s="11"/>
      <c r="R22" s="11"/>
      <c r="S22" s="11"/>
      <c r="T22" s="63">
        <f t="shared" si="0"/>
        <v>6.05</v>
      </c>
      <c r="U22" s="4">
        <v>5.55</v>
      </c>
    </row>
    <row r="23" spans="1:21">
      <c r="A23" s="61">
        <v>201418018</v>
      </c>
      <c r="B23" s="62" t="s">
        <v>336</v>
      </c>
      <c r="C23" s="22"/>
      <c r="D23" s="22"/>
      <c r="E23" s="4"/>
      <c r="F23" s="11"/>
      <c r="G23" s="11"/>
      <c r="H23" s="11"/>
      <c r="I23" s="11"/>
      <c r="J23" s="11"/>
      <c r="K23" s="11">
        <v>0.25</v>
      </c>
      <c r="L23" s="11"/>
      <c r="M23" s="11"/>
      <c r="N23" s="11">
        <v>0.25</v>
      </c>
      <c r="O23" s="11"/>
      <c r="P23" s="11"/>
      <c r="Q23" s="11"/>
      <c r="R23" s="11"/>
      <c r="S23" s="11"/>
      <c r="T23" s="63">
        <f t="shared" si="0"/>
        <v>4.45</v>
      </c>
      <c r="U23" s="4">
        <v>3.95</v>
      </c>
    </row>
    <row r="24" spans="1:21">
      <c r="A24" s="61">
        <v>201418019</v>
      </c>
      <c r="B24" s="62" t="s">
        <v>337</v>
      </c>
      <c r="C24" s="22"/>
      <c r="D24" s="22"/>
      <c r="E24" s="4"/>
      <c r="F24" s="11">
        <v>0.25</v>
      </c>
      <c r="G24" s="11"/>
      <c r="H24" s="11">
        <v>0.25</v>
      </c>
      <c r="I24" s="11"/>
      <c r="J24" s="11"/>
      <c r="K24" s="11">
        <v>0.25</v>
      </c>
      <c r="L24" s="11"/>
      <c r="M24" s="11"/>
      <c r="N24" s="11">
        <v>0.25</v>
      </c>
      <c r="O24" s="11"/>
      <c r="P24" s="11"/>
      <c r="Q24" s="11"/>
      <c r="R24" s="11"/>
      <c r="S24" s="11"/>
      <c r="T24" s="63">
        <f t="shared" si="0"/>
        <v>6.55</v>
      </c>
      <c r="U24" s="4">
        <v>5.55</v>
      </c>
    </row>
    <row r="25" spans="1:21">
      <c r="A25" s="61">
        <v>201418020</v>
      </c>
      <c r="B25" s="62" t="s">
        <v>338</v>
      </c>
      <c r="C25" s="22"/>
      <c r="D25" s="22"/>
      <c r="E25" s="4"/>
      <c r="F25" s="11"/>
      <c r="G25" s="11"/>
      <c r="H25" s="11"/>
      <c r="I25" s="11"/>
      <c r="J25" s="11"/>
      <c r="K25" s="11">
        <v>0.25</v>
      </c>
      <c r="L25" s="11"/>
      <c r="M25" s="11"/>
      <c r="N25" s="11">
        <v>0.25</v>
      </c>
      <c r="O25" s="11"/>
      <c r="P25" s="11"/>
      <c r="Q25" s="11"/>
      <c r="R25" s="11"/>
      <c r="S25" s="11"/>
      <c r="T25" s="63">
        <f t="shared" si="0"/>
        <v>6.05</v>
      </c>
      <c r="U25" s="4">
        <v>5.55</v>
      </c>
    </row>
    <row r="26" spans="1:21">
      <c r="A26" s="61">
        <v>201418021</v>
      </c>
      <c r="B26" s="62" t="s">
        <v>339</v>
      </c>
      <c r="C26" s="22"/>
      <c r="D26" s="22"/>
      <c r="E26" s="4"/>
      <c r="F26" s="11"/>
      <c r="G26" s="11"/>
      <c r="H26" s="11"/>
      <c r="I26" s="11"/>
      <c r="J26" s="11"/>
      <c r="K26" s="11">
        <v>0.25</v>
      </c>
      <c r="L26" s="11"/>
      <c r="M26" s="11"/>
      <c r="N26" s="11">
        <v>0.25</v>
      </c>
      <c r="O26" s="11"/>
      <c r="P26" s="11"/>
      <c r="Q26" s="11"/>
      <c r="R26" s="11"/>
      <c r="S26" s="11"/>
      <c r="T26" s="63">
        <f t="shared" si="0"/>
        <v>7.0500000000000007</v>
      </c>
      <c r="U26" s="4">
        <v>6.5500000000000007</v>
      </c>
    </row>
    <row r="27" spans="1:21">
      <c r="A27" s="61">
        <v>201418022</v>
      </c>
      <c r="B27" s="62" t="s">
        <v>340</v>
      </c>
      <c r="C27" s="22"/>
      <c r="D27" s="22"/>
      <c r="E27" s="4"/>
      <c r="F27" s="11"/>
      <c r="G27" s="11"/>
      <c r="H27" s="11"/>
      <c r="I27" s="11"/>
      <c r="J27" s="11"/>
      <c r="K27" s="11">
        <v>0.25</v>
      </c>
      <c r="L27" s="11"/>
      <c r="M27" s="11"/>
      <c r="N27" s="11">
        <v>0.25</v>
      </c>
      <c r="O27" s="11"/>
      <c r="P27" s="11"/>
      <c r="Q27" s="11"/>
      <c r="R27" s="11"/>
      <c r="S27" s="11"/>
      <c r="T27" s="63">
        <f t="shared" si="0"/>
        <v>6.3</v>
      </c>
      <c r="U27" s="4">
        <v>5.8</v>
      </c>
    </row>
    <row r="28" spans="1:21">
      <c r="A28" s="61">
        <v>201418023</v>
      </c>
      <c r="B28" s="62" t="s">
        <v>341</v>
      </c>
      <c r="C28" s="22"/>
      <c r="D28" s="22"/>
      <c r="E28" s="4"/>
      <c r="F28" s="11"/>
      <c r="G28" s="11"/>
      <c r="H28" s="11"/>
      <c r="I28" s="11"/>
      <c r="J28" s="11"/>
      <c r="K28" s="11">
        <v>0.25</v>
      </c>
      <c r="L28" s="11"/>
      <c r="M28" s="11"/>
      <c r="N28" s="11">
        <v>0.25</v>
      </c>
      <c r="O28" s="11"/>
      <c r="P28" s="11"/>
      <c r="Q28" s="11"/>
      <c r="R28" s="11"/>
      <c r="S28" s="11"/>
      <c r="T28" s="63">
        <f t="shared" si="0"/>
        <v>5.45</v>
      </c>
      <c r="U28" s="4">
        <v>4.95</v>
      </c>
    </row>
    <row r="29" spans="1:21">
      <c r="A29" s="61">
        <v>201418024</v>
      </c>
      <c r="B29" s="62" t="s">
        <v>342</v>
      </c>
      <c r="C29" s="22"/>
      <c r="D29" s="22"/>
      <c r="E29" s="4"/>
      <c r="F29" s="11"/>
      <c r="G29" s="11"/>
      <c r="H29" s="11"/>
      <c r="I29" s="11"/>
      <c r="J29" s="11"/>
      <c r="K29" s="11">
        <v>0.25</v>
      </c>
      <c r="L29" s="11"/>
      <c r="M29" s="11"/>
      <c r="N29" s="11">
        <v>0.25</v>
      </c>
      <c r="O29" s="11"/>
      <c r="P29" s="11"/>
      <c r="Q29" s="11"/>
      <c r="R29" s="11"/>
      <c r="S29" s="11"/>
      <c r="T29" s="63">
        <f t="shared" si="0"/>
        <v>5.7</v>
      </c>
      <c r="U29" s="4">
        <v>5.2</v>
      </c>
    </row>
    <row r="30" spans="1:21">
      <c r="A30" s="61">
        <v>201418025</v>
      </c>
      <c r="B30" s="62" t="s">
        <v>343</v>
      </c>
      <c r="C30" s="22">
        <v>0.25</v>
      </c>
      <c r="D30" s="22"/>
      <c r="E30" s="4"/>
      <c r="F30" s="11"/>
      <c r="G30" s="11"/>
      <c r="H30" s="11">
        <v>0.25</v>
      </c>
      <c r="I30" s="11"/>
      <c r="J30" s="11"/>
      <c r="K30" s="11">
        <v>0.25</v>
      </c>
      <c r="L30" s="11"/>
      <c r="M30" s="11"/>
      <c r="N30" s="11">
        <v>0.25</v>
      </c>
      <c r="O30" s="11"/>
      <c r="P30" s="11"/>
      <c r="Q30" s="11"/>
      <c r="R30" s="11"/>
      <c r="S30" s="11"/>
      <c r="T30" s="63">
        <f t="shared" si="0"/>
        <v>7.8</v>
      </c>
      <c r="U30" s="4">
        <v>6.8</v>
      </c>
    </row>
    <row r="31" spans="1:21">
      <c r="A31" s="61">
        <v>201418026</v>
      </c>
      <c r="B31" s="62" t="s">
        <v>344</v>
      </c>
      <c r="C31" s="22">
        <v>0.25</v>
      </c>
      <c r="D31" s="22"/>
      <c r="E31" s="4"/>
      <c r="F31" s="11"/>
      <c r="G31" s="11"/>
      <c r="H31" s="11">
        <v>0.25</v>
      </c>
      <c r="I31" s="11"/>
      <c r="J31" s="11"/>
      <c r="K31" s="11">
        <v>0.25</v>
      </c>
      <c r="L31" s="11">
        <v>0.25</v>
      </c>
      <c r="M31" s="11"/>
      <c r="N31" s="11">
        <v>0.25</v>
      </c>
      <c r="O31" s="11"/>
      <c r="P31" s="11"/>
      <c r="Q31" s="11"/>
      <c r="R31" s="11"/>
      <c r="S31" s="11"/>
      <c r="T31" s="63">
        <f t="shared" si="0"/>
        <v>9.0500000000000007</v>
      </c>
      <c r="U31" s="4">
        <v>7.8000000000000007</v>
      </c>
    </row>
    <row r="32" spans="1:21">
      <c r="A32" s="61">
        <v>201418027</v>
      </c>
      <c r="B32" s="62" t="s">
        <v>345</v>
      </c>
      <c r="C32" s="22">
        <v>0.25</v>
      </c>
      <c r="D32" s="22">
        <v>0.25</v>
      </c>
      <c r="E32" s="4"/>
      <c r="F32" s="11"/>
      <c r="G32" s="11"/>
      <c r="H32" s="11">
        <v>0.25</v>
      </c>
      <c r="I32" s="11"/>
      <c r="J32" s="11"/>
      <c r="K32" s="11">
        <v>0.25</v>
      </c>
      <c r="L32" s="11"/>
      <c r="M32" s="11"/>
      <c r="N32" s="11">
        <v>0.25</v>
      </c>
      <c r="O32" s="11"/>
      <c r="P32" s="11"/>
      <c r="Q32" s="11"/>
      <c r="R32" s="11"/>
      <c r="S32" s="11"/>
      <c r="T32" s="63">
        <f t="shared" si="0"/>
        <v>8.5500000000000007</v>
      </c>
      <c r="U32" s="4">
        <v>7.3000000000000007</v>
      </c>
    </row>
    <row r="33" spans="1:21">
      <c r="A33" s="61">
        <v>201418028</v>
      </c>
      <c r="B33" s="62" t="s">
        <v>346</v>
      </c>
      <c r="C33" s="22">
        <v>0.25</v>
      </c>
      <c r="D33" s="22"/>
      <c r="E33" s="4"/>
      <c r="F33" s="11"/>
      <c r="G33" s="11"/>
      <c r="H33" s="11"/>
      <c r="I33" s="11"/>
      <c r="J33" s="11"/>
      <c r="K33" s="11">
        <v>0.25</v>
      </c>
      <c r="L33" s="11">
        <v>0.25</v>
      </c>
      <c r="M33" s="11"/>
      <c r="N33" s="11">
        <v>0.25</v>
      </c>
      <c r="O33" s="11"/>
      <c r="P33" s="11"/>
      <c r="Q33" s="11"/>
      <c r="R33" s="11"/>
      <c r="S33" s="11"/>
      <c r="T33" s="63">
        <f t="shared" si="0"/>
        <v>9.3000000000000007</v>
      </c>
      <c r="U33" s="4">
        <v>8.3000000000000007</v>
      </c>
    </row>
    <row r="34" spans="1:21">
      <c r="A34" s="61">
        <v>201418029</v>
      </c>
      <c r="B34" s="62" t="s">
        <v>347</v>
      </c>
      <c r="C34" s="22"/>
      <c r="D34" s="22"/>
      <c r="E34" s="4"/>
      <c r="F34" s="11"/>
      <c r="G34" s="11"/>
      <c r="H34" s="11"/>
      <c r="I34" s="11"/>
      <c r="J34" s="11"/>
      <c r="K34" s="11">
        <v>0.25</v>
      </c>
      <c r="L34" s="11"/>
      <c r="M34" s="11"/>
      <c r="N34" s="11">
        <v>0.25</v>
      </c>
      <c r="O34" s="11"/>
      <c r="P34" s="11"/>
      <c r="Q34" s="11"/>
      <c r="R34" s="11"/>
      <c r="S34" s="11"/>
      <c r="T34" s="63">
        <f t="shared" si="0"/>
        <v>7.05</v>
      </c>
      <c r="U34" s="4">
        <v>6.55</v>
      </c>
    </row>
    <row r="35" spans="1:21">
      <c r="A35" s="61">
        <v>201418030</v>
      </c>
      <c r="B35" s="62" t="s">
        <v>348</v>
      </c>
      <c r="C35" s="22">
        <v>0.25</v>
      </c>
      <c r="D35" s="22"/>
      <c r="E35" s="4"/>
      <c r="F35" s="11"/>
      <c r="G35" s="11"/>
      <c r="H35" s="11"/>
      <c r="I35" s="11"/>
      <c r="J35" s="11"/>
      <c r="K35" s="11">
        <v>0.25</v>
      </c>
      <c r="L35" s="11">
        <v>0.25</v>
      </c>
      <c r="M35" s="11"/>
      <c r="N35" s="11">
        <v>0.25</v>
      </c>
      <c r="O35" s="11">
        <v>0.25</v>
      </c>
      <c r="P35" s="11"/>
      <c r="Q35" s="11"/>
      <c r="R35" s="11"/>
      <c r="S35" s="11"/>
      <c r="T35" s="63">
        <f t="shared" si="0"/>
        <v>7.3</v>
      </c>
      <c r="U35" s="4">
        <v>6.05</v>
      </c>
    </row>
    <row r="36" spans="1:21">
      <c r="A36" s="64">
        <v>201418031</v>
      </c>
      <c r="B36" s="62" t="s">
        <v>349</v>
      </c>
      <c r="C36" s="22">
        <v>0.25</v>
      </c>
      <c r="D36" s="22">
        <v>0.25</v>
      </c>
      <c r="E36" s="4"/>
      <c r="F36" s="11"/>
      <c r="G36" s="11"/>
      <c r="H36" s="11">
        <v>0.25</v>
      </c>
      <c r="I36" s="11"/>
      <c r="J36" s="11"/>
      <c r="K36" s="11">
        <v>0.25</v>
      </c>
      <c r="L36" s="11"/>
      <c r="M36" s="11"/>
      <c r="N36" s="11">
        <v>0.25</v>
      </c>
      <c r="O36" s="11"/>
      <c r="P36" s="11"/>
      <c r="Q36" s="11"/>
      <c r="R36" s="11"/>
      <c r="S36" s="11"/>
      <c r="T36" s="63">
        <f t="shared" si="0"/>
        <v>7.95</v>
      </c>
      <c r="U36" s="4">
        <v>6.7</v>
      </c>
    </row>
    <row r="37" spans="1:21">
      <c r="A37" s="61">
        <v>201418032</v>
      </c>
      <c r="B37" s="62" t="s">
        <v>350</v>
      </c>
      <c r="C37" s="4"/>
      <c r="D37" s="4"/>
      <c r="E37" s="4"/>
      <c r="F37" s="4"/>
      <c r="G37" s="4"/>
      <c r="H37" s="4"/>
      <c r="I37" s="4"/>
      <c r="J37" s="4"/>
      <c r="K37" s="11">
        <v>0.25</v>
      </c>
      <c r="L37" s="4"/>
      <c r="M37" s="4"/>
      <c r="N37" s="11">
        <v>0.25</v>
      </c>
      <c r="O37" s="4"/>
      <c r="P37" s="4"/>
      <c r="Q37" s="4"/>
      <c r="R37" s="4"/>
      <c r="S37" s="4"/>
      <c r="T37" s="63">
        <f t="shared" si="0"/>
        <v>6.55</v>
      </c>
      <c r="U37" s="4">
        <v>6.05</v>
      </c>
    </row>
    <row r="38" spans="1:21">
      <c r="A38" s="64">
        <v>201418033</v>
      </c>
      <c r="B38" s="62" t="s">
        <v>351</v>
      </c>
      <c r="C38" s="4">
        <v>0.25</v>
      </c>
      <c r="D38" s="4">
        <v>0.25</v>
      </c>
      <c r="E38" s="4"/>
      <c r="F38" s="4"/>
      <c r="G38" s="4"/>
      <c r="H38" s="4"/>
      <c r="I38" s="4"/>
      <c r="J38" s="4">
        <v>0.25</v>
      </c>
      <c r="K38" s="11">
        <v>0.25</v>
      </c>
      <c r="L38" s="4"/>
      <c r="M38" s="4"/>
      <c r="N38" s="11">
        <v>0.25</v>
      </c>
      <c r="O38" s="4"/>
      <c r="P38" s="4"/>
      <c r="Q38" s="4">
        <v>0.25</v>
      </c>
      <c r="R38" s="4">
        <v>0.25</v>
      </c>
      <c r="S38" s="4">
        <v>0.25</v>
      </c>
      <c r="T38" s="63">
        <f t="shared" si="0"/>
        <v>4.45</v>
      </c>
      <c r="U38" s="4">
        <v>2.4500000000000002</v>
      </c>
    </row>
    <row r="39" spans="1:21">
      <c r="A39" s="61">
        <v>201418034</v>
      </c>
      <c r="B39" s="62" t="s">
        <v>352</v>
      </c>
      <c r="C39" s="4"/>
      <c r="D39" s="4"/>
      <c r="E39" s="4"/>
      <c r="F39" s="4"/>
      <c r="G39" s="4"/>
      <c r="H39" s="4"/>
      <c r="I39" s="4"/>
      <c r="J39" s="4"/>
      <c r="K39" s="11">
        <v>0.25</v>
      </c>
      <c r="L39" s="4">
        <v>0.25</v>
      </c>
      <c r="M39" s="4"/>
      <c r="N39" s="11">
        <v>0.25</v>
      </c>
      <c r="O39" s="4"/>
      <c r="P39" s="4"/>
      <c r="Q39" s="4"/>
      <c r="R39" s="4"/>
      <c r="S39" s="4"/>
      <c r="T39" s="63">
        <f t="shared" si="0"/>
        <v>6.55</v>
      </c>
      <c r="U39" s="4">
        <v>5.8</v>
      </c>
    </row>
    <row r="40" spans="1:21">
      <c r="A40" s="64">
        <v>201418035</v>
      </c>
      <c r="B40" s="62" t="s">
        <v>353</v>
      </c>
      <c r="C40" s="4"/>
      <c r="D40" s="4"/>
      <c r="E40" s="4"/>
      <c r="F40" s="4"/>
      <c r="G40" s="4"/>
      <c r="H40" s="4"/>
      <c r="I40" s="4"/>
      <c r="J40" s="4"/>
      <c r="K40" s="11">
        <v>0.25</v>
      </c>
      <c r="L40" s="4"/>
      <c r="M40" s="4"/>
      <c r="N40" s="11">
        <v>0.25</v>
      </c>
      <c r="O40" s="4"/>
      <c r="P40" s="4"/>
      <c r="Q40" s="4"/>
      <c r="R40" s="4"/>
      <c r="S40" s="4"/>
      <c r="T40" s="63">
        <f t="shared" si="0"/>
        <v>5.55</v>
      </c>
      <c r="U40" s="4">
        <v>5.05</v>
      </c>
    </row>
    <row r="41" spans="1:21">
      <c r="A41" s="61">
        <v>201418036</v>
      </c>
      <c r="B41" s="62" t="s">
        <v>354</v>
      </c>
      <c r="C41" s="4"/>
      <c r="D41" s="4"/>
      <c r="E41" s="4"/>
      <c r="F41" s="4"/>
      <c r="G41" s="4"/>
      <c r="H41" s="4"/>
      <c r="I41" s="4"/>
      <c r="J41" s="4"/>
      <c r="K41" s="11">
        <v>0.25</v>
      </c>
      <c r="L41" s="4"/>
      <c r="M41" s="4"/>
      <c r="N41" s="11">
        <v>0.25</v>
      </c>
      <c r="O41" s="4"/>
      <c r="P41" s="4"/>
      <c r="Q41" s="4"/>
      <c r="R41" s="4"/>
      <c r="S41" s="4"/>
      <c r="T41" s="63">
        <f t="shared" si="0"/>
        <v>5.55</v>
      </c>
      <c r="U41" s="4">
        <v>5.05</v>
      </c>
    </row>
    <row r="42" spans="1:21">
      <c r="A42" s="64">
        <v>201418037</v>
      </c>
      <c r="B42" s="62" t="s">
        <v>355</v>
      </c>
      <c r="C42" s="4"/>
      <c r="D42" s="4"/>
      <c r="E42" s="4"/>
      <c r="F42" s="4"/>
      <c r="G42" s="4"/>
      <c r="H42" s="4"/>
      <c r="I42" s="4"/>
      <c r="J42" s="4"/>
      <c r="K42" s="11">
        <v>0.25</v>
      </c>
      <c r="L42" s="4"/>
      <c r="M42" s="4"/>
      <c r="N42" s="11">
        <v>0.25</v>
      </c>
      <c r="O42" s="4"/>
      <c r="P42" s="4"/>
      <c r="Q42" s="4"/>
      <c r="R42" s="4"/>
      <c r="S42" s="4"/>
      <c r="T42" s="63">
        <f t="shared" si="0"/>
        <v>6.45</v>
      </c>
      <c r="U42" s="4">
        <v>5.95</v>
      </c>
    </row>
    <row r="43" spans="1:21">
      <c r="A43" s="61">
        <v>201418038</v>
      </c>
      <c r="B43" s="62" t="s">
        <v>356</v>
      </c>
      <c r="C43" s="4"/>
      <c r="D43" s="4"/>
      <c r="E43" s="4"/>
      <c r="F43" s="4"/>
      <c r="G43" s="4"/>
      <c r="H43" s="4"/>
      <c r="I43" s="4"/>
      <c r="J43" s="4"/>
      <c r="K43" s="11">
        <v>0.25</v>
      </c>
      <c r="L43" s="4">
        <v>0.25</v>
      </c>
      <c r="M43" s="4"/>
      <c r="N43" s="11">
        <v>0.25</v>
      </c>
      <c r="O43" s="4"/>
      <c r="P43" s="4"/>
      <c r="Q43" s="4"/>
      <c r="R43" s="4"/>
      <c r="S43" s="4"/>
      <c r="T43" s="63">
        <f t="shared" si="0"/>
        <v>8.0500000000000007</v>
      </c>
      <c r="U43" s="4">
        <v>7.3</v>
      </c>
    </row>
    <row r="44" spans="1:21">
      <c r="A44" s="64">
        <v>201418039</v>
      </c>
      <c r="B44" s="62" t="s">
        <v>357</v>
      </c>
      <c r="C44" s="4"/>
      <c r="D44" s="4">
        <v>0.25</v>
      </c>
      <c r="E44" s="4"/>
      <c r="F44" s="4"/>
      <c r="G44" s="4"/>
      <c r="H44" s="4">
        <v>0.25</v>
      </c>
      <c r="I44" s="4">
        <v>0.25</v>
      </c>
      <c r="J44" s="4"/>
      <c r="K44" s="11">
        <v>0.25</v>
      </c>
      <c r="L44" s="4"/>
      <c r="M44" s="4"/>
      <c r="N44" s="11">
        <v>0.25</v>
      </c>
      <c r="O44" s="4"/>
      <c r="P44" s="4"/>
      <c r="Q44" s="4"/>
      <c r="R44" s="4"/>
      <c r="S44" s="4"/>
      <c r="T44" s="63">
        <f t="shared" si="0"/>
        <v>9.25</v>
      </c>
      <c r="U44" s="4">
        <v>8</v>
      </c>
    </row>
    <row r="45" spans="1:21">
      <c r="A45" s="61">
        <v>201418040</v>
      </c>
      <c r="B45" s="62" t="s">
        <v>358</v>
      </c>
      <c r="C45" s="4"/>
      <c r="D45" s="4"/>
      <c r="E45" s="4"/>
      <c r="F45" s="4"/>
      <c r="G45" s="4"/>
      <c r="H45" s="4"/>
      <c r="I45" s="4"/>
      <c r="J45" s="4"/>
      <c r="K45" s="11">
        <v>0.25</v>
      </c>
      <c r="L45" s="4"/>
      <c r="M45" s="4"/>
      <c r="N45" s="11">
        <v>0.25</v>
      </c>
      <c r="O45" s="4"/>
      <c r="P45" s="4"/>
      <c r="Q45" s="4"/>
      <c r="R45" s="4"/>
      <c r="S45" s="4"/>
      <c r="T45" s="63">
        <f t="shared" si="0"/>
        <v>5.8</v>
      </c>
      <c r="U45" s="4">
        <v>5.3</v>
      </c>
    </row>
  </sheetData>
  <mergeCells count="23">
    <mergeCell ref="L4:L5"/>
    <mergeCell ref="A1:B1"/>
    <mergeCell ref="C1:AH1"/>
    <mergeCell ref="A2:B2"/>
    <mergeCell ref="T2:T5"/>
    <mergeCell ref="A3:B3"/>
    <mergeCell ref="A4:B4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S4:S5"/>
    <mergeCell ref="M4:M5"/>
    <mergeCell ref="N4:N5"/>
    <mergeCell ref="O4:O5"/>
    <mergeCell ref="P4:P5"/>
    <mergeCell ref="Q4:Q5"/>
    <mergeCell ref="R4:R5"/>
  </mergeCells>
  <phoneticPr fontId="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44"/>
  <sheetViews>
    <sheetView workbookViewId="0">
      <selection activeCell="E10" sqref="E10"/>
    </sheetView>
  </sheetViews>
  <sheetFormatPr defaultRowHeight="15.6"/>
  <cols>
    <col min="1" max="1" width="10.44140625" style="3" customWidth="1"/>
    <col min="2" max="2" width="9" style="3"/>
    <col min="3" max="3" width="23.33203125" style="3" customWidth="1"/>
    <col min="4" max="4" width="21.33203125" style="3" customWidth="1"/>
    <col min="5" max="23" width="19" style="3" customWidth="1"/>
    <col min="24" max="24" width="24.6640625" style="3" customWidth="1"/>
    <col min="25" max="25" width="13.88671875" style="3" bestFit="1" customWidth="1"/>
    <col min="26" max="26" width="17.109375" style="3" customWidth="1"/>
    <col min="27" max="27" width="19.77734375" style="3" customWidth="1"/>
    <col min="28" max="29" width="20.6640625" style="3" customWidth="1"/>
    <col min="30" max="30" width="11.6640625" style="3" bestFit="1" customWidth="1"/>
    <col min="31" max="31" width="10.44140625" style="3" bestFit="1" customWidth="1"/>
    <col min="32" max="32" width="21.44140625" style="3" customWidth="1"/>
    <col min="33" max="33" width="22.77734375" style="3" customWidth="1"/>
    <col min="34" max="34" width="11.6640625" style="3" bestFit="1" customWidth="1"/>
    <col min="35" max="36" width="20.77734375" style="3" customWidth="1"/>
    <col min="37" max="37" width="28.109375" style="3" customWidth="1"/>
    <col min="38" max="38" width="25.21875" style="3" customWidth="1"/>
    <col min="39" max="42" width="20.77734375" style="3" customWidth="1"/>
    <col min="43" max="48" width="11.6640625" style="3" bestFit="1" customWidth="1"/>
    <col min="49" max="49" width="13.88671875" style="3" bestFit="1" customWidth="1"/>
    <col min="50" max="256" width="9" style="3"/>
    <col min="257" max="257" width="10.44140625" style="3" customWidth="1"/>
    <col min="258" max="258" width="9" style="3"/>
    <col min="259" max="259" width="23.33203125" style="3" customWidth="1"/>
    <col min="260" max="260" width="21.33203125" style="3" customWidth="1"/>
    <col min="261" max="279" width="19" style="3" customWidth="1"/>
    <col min="280" max="280" width="24.6640625" style="3" customWidth="1"/>
    <col min="281" max="281" width="13.88671875" style="3" bestFit="1" customWidth="1"/>
    <col min="282" max="282" width="17.109375" style="3" customWidth="1"/>
    <col min="283" max="283" width="19.77734375" style="3" customWidth="1"/>
    <col min="284" max="285" width="20.6640625" style="3" customWidth="1"/>
    <col min="286" max="286" width="11.6640625" style="3" bestFit="1" customWidth="1"/>
    <col min="287" max="287" width="10.44140625" style="3" bestFit="1" customWidth="1"/>
    <col min="288" max="288" width="21.44140625" style="3" customWidth="1"/>
    <col min="289" max="289" width="22.77734375" style="3" customWidth="1"/>
    <col min="290" max="290" width="11.6640625" style="3" bestFit="1" customWidth="1"/>
    <col min="291" max="292" width="20.77734375" style="3" customWidth="1"/>
    <col min="293" max="293" width="28.109375" style="3" customWidth="1"/>
    <col min="294" max="294" width="25.21875" style="3" customWidth="1"/>
    <col min="295" max="298" width="20.77734375" style="3" customWidth="1"/>
    <col min="299" max="304" width="11.6640625" style="3" bestFit="1" customWidth="1"/>
    <col min="305" max="305" width="13.88671875" style="3" bestFit="1" customWidth="1"/>
    <col min="306" max="512" width="9" style="3"/>
    <col min="513" max="513" width="10.44140625" style="3" customWidth="1"/>
    <col min="514" max="514" width="9" style="3"/>
    <col min="515" max="515" width="23.33203125" style="3" customWidth="1"/>
    <col min="516" max="516" width="21.33203125" style="3" customWidth="1"/>
    <col min="517" max="535" width="19" style="3" customWidth="1"/>
    <col min="536" max="536" width="24.6640625" style="3" customWidth="1"/>
    <col min="537" max="537" width="13.88671875" style="3" bestFit="1" customWidth="1"/>
    <col min="538" max="538" width="17.109375" style="3" customWidth="1"/>
    <col min="539" max="539" width="19.77734375" style="3" customWidth="1"/>
    <col min="540" max="541" width="20.6640625" style="3" customWidth="1"/>
    <col min="542" max="542" width="11.6640625" style="3" bestFit="1" customWidth="1"/>
    <col min="543" max="543" width="10.44140625" style="3" bestFit="1" customWidth="1"/>
    <col min="544" max="544" width="21.44140625" style="3" customWidth="1"/>
    <col min="545" max="545" width="22.77734375" style="3" customWidth="1"/>
    <col min="546" max="546" width="11.6640625" style="3" bestFit="1" customWidth="1"/>
    <col min="547" max="548" width="20.77734375" style="3" customWidth="1"/>
    <col min="549" max="549" width="28.109375" style="3" customWidth="1"/>
    <col min="550" max="550" width="25.21875" style="3" customWidth="1"/>
    <col min="551" max="554" width="20.77734375" style="3" customWidth="1"/>
    <col min="555" max="560" width="11.6640625" style="3" bestFit="1" customWidth="1"/>
    <col min="561" max="561" width="13.88671875" style="3" bestFit="1" customWidth="1"/>
    <col min="562" max="768" width="9" style="3"/>
    <col min="769" max="769" width="10.44140625" style="3" customWidth="1"/>
    <col min="770" max="770" width="9" style="3"/>
    <col min="771" max="771" width="23.33203125" style="3" customWidth="1"/>
    <col min="772" max="772" width="21.33203125" style="3" customWidth="1"/>
    <col min="773" max="791" width="19" style="3" customWidth="1"/>
    <col min="792" max="792" width="24.6640625" style="3" customWidth="1"/>
    <col min="793" max="793" width="13.88671875" style="3" bestFit="1" customWidth="1"/>
    <col min="794" max="794" width="17.109375" style="3" customWidth="1"/>
    <col min="795" max="795" width="19.77734375" style="3" customWidth="1"/>
    <col min="796" max="797" width="20.6640625" style="3" customWidth="1"/>
    <col min="798" max="798" width="11.6640625" style="3" bestFit="1" customWidth="1"/>
    <col min="799" max="799" width="10.44140625" style="3" bestFit="1" customWidth="1"/>
    <col min="800" max="800" width="21.44140625" style="3" customWidth="1"/>
    <col min="801" max="801" width="22.77734375" style="3" customWidth="1"/>
    <col min="802" max="802" width="11.6640625" style="3" bestFit="1" customWidth="1"/>
    <col min="803" max="804" width="20.77734375" style="3" customWidth="1"/>
    <col min="805" max="805" width="28.109375" style="3" customWidth="1"/>
    <col min="806" max="806" width="25.21875" style="3" customWidth="1"/>
    <col min="807" max="810" width="20.77734375" style="3" customWidth="1"/>
    <col min="811" max="816" width="11.6640625" style="3" bestFit="1" customWidth="1"/>
    <col min="817" max="817" width="13.88671875" style="3" bestFit="1" customWidth="1"/>
    <col min="818" max="1024" width="9" style="3"/>
    <col min="1025" max="1025" width="10.44140625" style="3" customWidth="1"/>
    <col min="1026" max="1026" width="9" style="3"/>
    <col min="1027" max="1027" width="23.33203125" style="3" customWidth="1"/>
    <col min="1028" max="1028" width="21.33203125" style="3" customWidth="1"/>
    <col min="1029" max="1047" width="19" style="3" customWidth="1"/>
    <col min="1048" max="1048" width="24.6640625" style="3" customWidth="1"/>
    <col min="1049" max="1049" width="13.88671875" style="3" bestFit="1" customWidth="1"/>
    <col min="1050" max="1050" width="17.109375" style="3" customWidth="1"/>
    <col min="1051" max="1051" width="19.77734375" style="3" customWidth="1"/>
    <col min="1052" max="1053" width="20.6640625" style="3" customWidth="1"/>
    <col min="1054" max="1054" width="11.6640625" style="3" bestFit="1" customWidth="1"/>
    <col min="1055" max="1055" width="10.44140625" style="3" bestFit="1" customWidth="1"/>
    <col min="1056" max="1056" width="21.44140625" style="3" customWidth="1"/>
    <col min="1057" max="1057" width="22.77734375" style="3" customWidth="1"/>
    <col min="1058" max="1058" width="11.6640625" style="3" bestFit="1" customWidth="1"/>
    <col min="1059" max="1060" width="20.77734375" style="3" customWidth="1"/>
    <col min="1061" max="1061" width="28.109375" style="3" customWidth="1"/>
    <col min="1062" max="1062" width="25.21875" style="3" customWidth="1"/>
    <col min="1063" max="1066" width="20.77734375" style="3" customWidth="1"/>
    <col min="1067" max="1072" width="11.6640625" style="3" bestFit="1" customWidth="1"/>
    <col min="1073" max="1073" width="13.88671875" style="3" bestFit="1" customWidth="1"/>
    <col min="1074" max="1280" width="9" style="3"/>
    <col min="1281" max="1281" width="10.44140625" style="3" customWidth="1"/>
    <col min="1282" max="1282" width="9" style="3"/>
    <col min="1283" max="1283" width="23.33203125" style="3" customWidth="1"/>
    <col min="1284" max="1284" width="21.33203125" style="3" customWidth="1"/>
    <col min="1285" max="1303" width="19" style="3" customWidth="1"/>
    <col min="1304" max="1304" width="24.6640625" style="3" customWidth="1"/>
    <col min="1305" max="1305" width="13.88671875" style="3" bestFit="1" customWidth="1"/>
    <col min="1306" max="1306" width="17.109375" style="3" customWidth="1"/>
    <col min="1307" max="1307" width="19.77734375" style="3" customWidth="1"/>
    <col min="1308" max="1309" width="20.6640625" style="3" customWidth="1"/>
    <col min="1310" max="1310" width="11.6640625" style="3" bestFit="1" customWidth="1"/>
    <col min="1311" max="1311" width="10.44140625" style="3" bestFit="1" customWidth="1"/>
    <col min="1312" max="1312" width="21.44140625" style="3" customWidth="1"/>
    <col min="1313" max="1313" width="22.77734375" style="3" customWidth="1"/>
    <col min="1314" max="1314" width="11.6640625" style="3" bestFit="1" customWidth="1"/>
    <col min="1315" max="1316" width="20.77734375" style="3" customWidth="1"/>
    <col min="1317" max="1317" width="28.109375" style="3" customWidth="1"/>
    <col min="1318" max="1318" width="25.21875" style="3" customWidth="1"/>
    <col min="1319" max="1322" width="20.77734375" style="3" customWidth="1"/>
    <col min="1323" max="1328" width="11.6640625" style="3" bestFit="1" customWidth="1"/>
    <col min="1329" max="1329" width="13.88671875" style="3" bestFit="1" customWidth="1"/>
    <col min="1330" max="1536" width="9" style="3"/>
    <col min="1537" max="1537" width="10.44140625" style="3" customWidth="1"/>
    <col min="1538" max="1538" width="9" style="3"/>
    <col min="1539" max="1539" width="23.33203125" style="3" customWidth="1"/>
    <col min="1540" max="1540" width="21.33203125" style="3" customWidth="1"/>
    <col min="1541" max="1559" width="19" style="3" customWidth="1"/>
    <col min="1560" max="1560" width="24.6640625" style="3" customWidth="1"/>
    <col min="1561" max="1561" width="13.88671875" style="3" bestFit="1" customWidth="1"/>
    <col min="1562" max="1562" width="17.109375" style="3" customWidth="1"/>
    <col min="1563" max="1563" width="19.77734375" style="3" customWidth="1"/>
    <col min="1564" max="1565" width="20.6640625" style="3" customWidth="1"/>
    <col min="1566" max="1566" width="11.6640625" style="3" bestFit="1" customWidth="1"/>
    <col min="1567" max="1567" width="10.44140625" style="3" bestFit="1" customWidth="1"/>
    <col min="1568" max="1568" width="21.44140625" style="3" customWidth="1"/>
    <col min="1569" max="1569" width="22.77734375" style="3" customWidth="1"/>
    <col min="1570" max="1570" width="11.6640625" style="3" bestFit="1" customWidth="1"/>
    <col min="1571" max="1572" width="20.77734375" style="3" customWidth="1"/>
    <col min="1573" max="1573" width="28.109375" style="3" customWidth="1"/>
    <col min="1574" max="1574" width="25.21875" style="3" customWidth="1"/>
    <col min="1575" max="1578" width="20.77734375" style="3" customWidth="1"/>
    <col min="1579" max="1584" width="11.6640625" style="3" bestFit="1" customWidth="1"/>
    <col min="1585" max="1585" width="13.88671875" style="3" bestFit="1" customWidth="1"/>
    <col min="1586" max="1792" width="9" style="3"/>
    <col min="1793" max="1793" width="10.44140625" style="3" customWidth="1"/>
    <col min="1794" max="1794" width="9" style="3"/>
    <col min="1795" max="1795" width="23.33203125" style="3" customWidth="1"/>
    <col min="1796" max="1796" width="21.33203125" style="3" customWidth="1"/>
    <col min="1797" max="1815" width="19" style="3" customWidth="1"/>
    <col min="1816" max="1816" width="24.6640625" style="3" customWidth="1"/>
    <col min="1817" max="1817" width="13.88671875" style="3" bestFit="1" customWidth="1"/>
    <col min="1818" max="1818" width="17.109375" style="3" customWidth="1"/>
    <col min="1819" max="1819" width="19.77734375" style="3" customWidth="1"/>
    <col min="1820" max="1821" width="20.6640625" style="3" customWidth="1"/>
    <col min="1822" max="1822" width="11.6640625" style="3" bestFit="1" customWidth="1"/>
    <col min="1823" max="1823" width="10.44140625" style="3" bestFit="1" customWidth="1"/>
    <col min="1824" max="1824" width="21.44140625" style="3" customWidth="1"/>
    <col min="1825" max="1825" width="22.77734375" style="3" customWidth="1"/>
    <col min="1826" max="1826" width="11.6640625" style="3" bestFit="1" customWidth="1"/>
    <col min="1827" max="1828" width="20.77734375" style="3" customWidth="1"/>
    <col min="1829" max="1829" width="28.109375" style="3" customWidth="1"/>
    <col min="1830" max="1830" width="25.21875" style="3" customWidth="1"/>
    <col min="1831" max="1834" width="20.77734375" style="3" customWidth="1"/>
    <col min="1835" max="1840" width="11.6640625" style="3" bestFit="1" customWidth="1"/>
    <col min="1841" max="1841" width="13.88671875" style="3" bestFit="1" customWidth="1"/>
    <col min="1842" max="2048" width="9" style="3"/>
    <col min="2049" max="2049" width="10.44140625" style="3" customWidth="1"/>
    <col min="2050" max="2050" width="9" style="3"/>
    <col min="2051" max="2051" width="23.33203125" style="3" customWidth="1"/>
    <col min="2052" max="2052" width="21.33203125" style="3" customWidth="1"/>
    <col min="2053" max="2071" width="19" style="3" customWidth="1"/>
    <col min="2072" max="2072" width="24.6640625" style="3" customWidth="1"/>
    <col min="2073" max="2073" width="13.88671875" style="3" bestFit="1" customWidth="1"/>
    <col min="2074" max="2074" width="17.109375" style="3" customWidth="1"/>
    <col min="2075" max="2075" width="19.77734375" style="3" customWidth="1"/>
    <col min="2076" max="2077" width="20.6640625" style="3" customWidth="1"/>
    <col min="2078" max="2078" width="11.6640625" style="3" bestFit="1" customWidth="1"/>
    <col min="2079" max="2079" width="10.44140625" style="3" bestFit="1" customWidth="1"/>
    <col min="2080" max="2080" width="21.44140625" style="3" customWidth="1"/>
    <col min="2081" max="2081" width="22.77734375" style="3" customWidth="1"/>
    <col min="2082" max="2082" width="11.6640625" style="3" bestFit="1" customWidth="1"/>
    <col min="2083" max="2084" width="20.77734375" style="3" customWidth="1"/>
    <col min="2085" max="2085" width="28.109375" style="3" customWidth="1"/>
    <col min="2086" max="2086" width="25.21875" style="3" customWidth="1"/>
    <col min="2087" max="2090" width="20.77734375" style="3" customWidth="1"/>
    <col min="2091" max="2096" width="11.6640625" style="3" bestFit="1" customWidth="1"/>
    <col min="2097" max="2097" width="13.88671875" style="3" bestFit="1" customWidth="1"/>
    <col min="2098" max="2304" width="9" style="3"/>
    <col min="2305" max="2305" width="10.44140625" style="3" customWidth="1"/>
    <col min="2306" max="2306" width="9" style="3"/>
    <col min="2307" max="2307" width="23.33203125" style="3" customWidth="1"/>
    <col min="2308" max="2308" width="21.33203125" style="3" customWidth="1"/>
    <col min="2309" max="2327" width="19" style="3" customWidth="1"/>
    <col min="2328" max="2328" width="24.6640625" style="3" customWidth="1"/>
    <col min="2329" max="2329" width="13.88671875" style="3" bestFit="1" customWidth="1"/>
    <col min="2330" max="2330" width="17.109375" style="3" customWidth="1"/>
    <col min="2331" max="2331" width="19.77734375" style="3" customWidth="1"/>
    <col min="2332" max="2333" width="20.6640625" style="3" customWidth="1"/>
    <col min="2334" max="2334" width="11.6640625" style="3" bestFit="1" customWidth="1"/>
    <col min="2335" max="2335" width="10.44140625" style="3" bestFit="1" customWidth="1"/>
    <col min="2336" max="2336" width="21.44140625" style="3" customWidth="1"/>
    <col min="2337" max="2337" width="22.77734375" style="3" customWidth="1"/>
    <col min="2338" max="2338" width="11.6640625" style="3" bestFit="1" customWidth="1"/>
    <col min="2339" max="2340" width="20.77734375" style="3" customWidth="1"/>
    <col min="2341" max="2341" width="28.109375" style="3" customWidth="1"/>
    <col min="2342" max="2342" width="25.21875" style="3" customWidth="1"/>
    <col min="2343" max="2346" width="20.77734375" style="3" customWidth="1"/>
    <col min="2347" max="2352" width="11.6640625" style="3" bestFit="1" customWidth="1"/>
    <col min="2353" max="2353" width="13.88671875" style="3" bestFit="1" customWidth="1"/>
    <col min="2354" max="2560" width="9" style="3"/>
    <col min="2561" max="2561" width="10.44140625" style="3" customWidth="1"/>
    <col min="2562" max="2562" width="9" style="3"/>
    <col min="2563" max="2563" width="23.33203125" style="3" customWidth="1"/>
    <col min="2564" max="2564" width="21.33203125" style="3" customWidth="1"/>
    <col min="2565" max="2583" width="19" style="3" customWidth="1"/>
    <col min="2584" max="2584" width="24.6640625" style="3" customWidth="1"/>
    <col min="2585" max="2585" width="13.88671875" style="3" bestFit="1" customWidth="1"/>
    <col min="2586" max="2586" width="17.109375" style="3" customWidth="1"/>
    <col min="2587" max="2587" width="19.77734375" style="3" customWidth="1"/>
    <col min="2588" max="2589" width="20.6640625" style="3" customWidth="1"/>
    <col min="2590" max="2590" width="11.6640625" style="3" bestFit="1" customWidth="1"/>
    <col min="2591" max="2591" width="10.44140625" style="3" bestFit="1" customWidth="1"/>
    <col min="2592" max="2592" width="21.44140625" style="3" customWidth="1"/>
    <col min="2593" max="2593" width="22.77734375" style="3" customWidth="1"/>
    <col min="2594" max="2594" width="11.6640625" style="3" bestFit="1" customWidth="1"/>
    <col min="2595" max="2596" width="20.77734375" style="3" customWidth="1"/>
    <col min="2597" max="2597" width="28.109375" style="3" customWidth="1"/>
    <col min="2598" max="2598" width="25.21875" style="3" customWidth="1"/>
    <col min="2599" max="2602" width="20.77734375" style="3" customWidth="1"/>
    <col min="2603" max="2608" width="11.6640625" style="3" bestFit="1" customWidth="1"/>
    <col min="2609" max="2609" width="13.88671875" style="3" bestFit="1" customWidth="1"/>
    <col min="2610" max="2816" width="9" style="3"/>
    <col min="2817" max="2817" width="10.44140625" style="3" customWidth="1"/>
    <col min="2818" max="2818" width="9" style="3"/>
    <col min="2819" max="2819" width="23.33203125" style="3" customWidth="1"/>
    <col min="2820" max="2820" width="21.33203125" style="3" customWidth="1"/>
    <col min="2821" max="2839" width="19" style="3" customWidth="1"/>
    <col min="2840" max="2840" width="24.6640625" style="3" customWidth="1"/>
    <col min="2841" max="2841" width="13.88671875" style="3" bestFit="1" customWidth="1"/>
    <col min="2842" max="2842" width="17.109375" style="3" customWidth="1"/>
    <col min="2843" max="2843" width="19.77734375" style="3" customWidth="1"/>
    <col min="2844" max="2845" width="20.6640625" style="3" customWidth="1"/>
    <col min="2846" max="2846" width="11.6640625" style="3" bestFit="1" customWidth="1"/>
    <col min="2847" max="2847" width="10.44140625" style="3" bestFit="1" customWidth="1"/>
    <col min="2848" max="2848" width="21.44140625" style="3" customWidth="1"/>
    <col min="2849" max="2849" width="22.77734375" style="3" customWidth="1"/>
    <col min="2850" max="2850" width="11.6640625" style="3" bestFit="1" customWidth="1"/>
    <col min="2851" max="2852" width="20.77734375" style="3" customWidth="1"/>
    <col min="2853" max="2853" width="28.109375" style="3" customWidth="1"/>
    <col min="2854" max="2854" width="25.21875" style="3" customWidth="1"/>
    <col min="2855" max="2858" width="20.77734375" style="3" customWidth="1"/>
    <col min="2859" max="2864" width="11.6640625" style="3" bestFit="1" customWidth="1"/>
    <col min="2865" max="2865" width="13.88671875" style="3" bestFit="1" customWidth="1"/>
    <col min="2866" max="3072" width="9" style="3"/>
    <col min="3073" max="3073" width="10.44140625" style="3" customWidth="1"/>
    <col min="3074" max="3074" width="9" style="3"/>
    <col min="3075" max="3075" width="23.33203125" style="3" customWidth="1"/>
    <col min="3076" max="3076" width="21.33203125" style="3" customWidth="1"/>
    <col min="3077" max="3095" width="19" style="3" customWidth="1"/>
    <col min="3096" max="3096" width="24.6640625" style="3" customWidth="1"/>
    <col min="3097" max="3097" width="13.88671875" style="3" bestFit="1" customWidth="1"/>
    <col min="3098" max="3098" width="17.109375" style="3" customWidth="1"/>
    <col min="3099" max="3099" width="19.77734375" style="3" customWidth="1"/>
    <col min="3100" max="3101" width="20.6640625" style="3" customWidth="1"/>
    <col min="3102" max="3102" width="11.6640625" style="3" bestFit="1" customWidth="1"/>
    <col min="3103" max="3103" width="10.44140625" style="3" bestFit="1" customWidth="1"/>
    <col min="3104" max="3104" width="21.44140625" style="3" customWidth="1"/>
    <col min="3105" max="3105" width="22.77734375" style="3" customWidth="1"/>
    <col min="3106" max="3106" width="11.6640625" style="3" bestFit="1" customWidth="1"/>
    <col min="3107" max="3108" width="20.77734375" style="3" customWidth="1"/>
    <col min="3109" max="3109" width="28.109375" style="3" customWidth="1"/>
    <col min="3110" max="3110" width="25.21875" style="3" customWidth="1"/>
    <col min="3111" max="3114" width="20.77734375" style="3" customWidth="1"/>
    <col min="3115" max="3120" width="11.6640625" style="3" bestFit="1" customWidth="1"/>
    <col min="3121" max="3121" width="13.88671875" style="3" bestFit="1" customWidth="1"/>
    <col min="3122" max="3328" width="9" style="3"/>
    <col min="3329" max="3329" width="10.44140625" style="3" customWidth="1"/>
    <col min="3330" max="3330" width="9" style="3"/>
    <col min="3331" max="3331" width="23.33203125" style="3" customWidth="1"/>
    <col min="3332" max="3332" width="21.33203125" style="3" customWidth="1"/>
    <col min="3333" max="3351" width="19" style="3" customWidth="1"/>
    <col min="3352" max="3352" width="24.6640625" style="3" customWidth="1"/>
    <col min="3353" max="3353" width="13.88671875" style="3" bestFit="1" customWidth="1"/>
    <col min="3354" max="3354" width="17.109375" style="3" customWidth="1"/>
    <col min="3355" max="3355" width="19.77734375" style="3" customWidth="1"/>
    <col min="3356" max="3357" width="20.6640625" style="3" customWidth="1"/>
    <col min="3358" max="3358" width="11.6640625" style="3" bestFit="1" customWidth="1"/>
    <col min="3359" max="3359" width="10.44140625" style="3" bestFit="1" customWidth="1"/>
    <col min="3360" max="3360" width="21.44140625" style="3" customWidth="1"/>
    <col min="3361" max="3361" width="22.77734375" style="3" customWidth="1"/>
    <col min="3362" max="3362" width="11.6640625" style="3" bestFit="1" customWidth="1"/>
    <col min="3363" max="3364" width="20.77734375" style="3" customWidth="1"/>
    <col min="3365" max="3365" width="28.109375" style="3" customWidth="1"/>
    <col min="3366" max="3366" width="25.21875" style="3" customWidth="1"/>
    <col min="3367" max="3370" width="20.77734375" style="3" customWidth="1"/>
    <col min="3371" max="3376" width="11.6640625" style="3" bestFit="1" customWidth="1"/>
    <col min="3377" max="3377" width="13.88671875" style="3" bestFit="1" customWidth="1"/>
    <col min="3378" max="3584" width="9" style="3"/>
    <col min="3585" max="3585" width="10.44140625" style="3" customWidth="1"/>
    <col min="3586" max="3586" width="9" style="3"/>
    <col min="3587" max="3587" width="23.33203125" style="3" customWidth="1"/>
    <col min="3588" max="3588" width="21.33203125" style="3" customWidth="1"/>
    <col min="3589" max="3607" width="19" style="3" customWidth="1"/>
    <col min="3608" max="3608" width="24.6640625" style="3" customWidth="1"/>
    <col min="3609" max="3609" width="13.88671875" style="3" bestFit="1" customWidth="1"/>
    <col min="3610" max="3610" width="17.109375" style="3" customWidth="1"/>
    <col min="3611" max="3611" width="19.77734375" style="3" customWidth="1"/>
    <col min="3612" max="3613" width="20.6640625" style="3" customWidth="1"/>
    <col min="3614" max="3614" width="11.6640625" style="3" bestFit="1" customWidth="1"/>
    <col min="3615" max="3615" width="10.44140625" style="3" bestFit="1" customWidth="1"/>
    <col min="3616" max="3616" width="21.44140625" style="3" customWidth="1"/>
    <col min="3617" max="3617" width="22.77734375" style="3" customWidth="1"/>
    <col min="3618" max="3618" width="11.6640625" style="3" bestFit="1" customWidth="1"/>
    <col min="3619" max="3620" width="20.77734375" style="3" customWidth="1"/>
    <col min="3621" max="3621" width="28.109375" style="3" customWidth="1"/>
    <col min="3622" max="3622" width="25.21875" style="3" customWidth="1"/>
    <col min="3623" max="3626" width="20.77734375" style="3" customWidth="1"/>
    <col min="3627" max="3632" width="11.6640625" style="3" bestFit="1" customWidth="1"/>
    <col min="3633" max="3633" width="13.88671875" style="3" bestFit="1" customWidth="1"/>
    <col min="3634" max="3840" width="9" style="3"/>
    <col min="3841" max="3841" width="10.44140625" style="3" customWidth="1"/>
    <col min="3842" max="3842" width="9" style="3"/>
    <col min="3843" max="3843" width="23.33203125" style="3" customWidth="1"/>
    <col min="3844" max="3844" width="21.33203125" style="3" customWidth="1"/>
    <col min="3845" max="3863" width="19" style="3" customWidth="1"/>
    <col min="3864" max="3864" width="24.6640625" style="3" customWidth="1"/>
    <col min="3865" max="3865" width="13.88671875" style="3" bestFit="1" customWidth="1"/>
    <col min="3866" max="3866" width="17.109375" style="3" customWidth="1"/>
    <col min="3867" max="3867" width="19.77734375" style="3" customWidth="1"/>
    <col min="3868" max="3869" width="20.6640625" style="3" customWidth="1"/>
    <col min="3870" max="3870" width="11.6640625" style="3" bestFit="1" customWidth="1"/>
    <col min="3871" max="3871" width="10.44140625" style="3" bestFit="1" customWidth="1"/>
    <col min="3872" max="3872" width="21.44140625" style="3" customWidth="1"/>
    <col min="3873" max="3873" width="22.77734375" style="3" customWidth="1"/>
    <col min="3874" max="3874" width="11.6640625" style="3" bestFit="1" customWidth="1"/>
    <col min="3875" max="3876" width="20.77734375" style="3" customWidth="1"/>
    <col min="3877" max="3877" width="28.109375" style="3" customWidth="1"/>
    <col min="3878" max="3878" width="25.21875" style="3" customWidth="1"/>
    <col min="3879" max="3882" width="20.77734375" style="3" customWidth="1"/>
    <col min="3883" max="3888" width="11.6640625" style="3" bestFit="1" customWidth="1"/>
    <col min="3889" max="3889" width="13.88671875" style="3" bestFit="1" customWidth="1"/>
    <col min="3890" max="4096" width="9" style="3"/>
    <col min="4097" max="4097" width="10.44140625" style="3" customWidth="1"/>
    <col min="4098" max="4098" width="9" style="3"/>
    <col min="4099" max="4099" width="23.33203125" style="3" customWidth="1"/>
    <col min="4100" max="4100" width="21.33203125" style="3" customWidth="1"/>
    <col min="4101" max="4119" width="19" style="3" customWidth="1"/>
    <col min="4120" max="4120" width="24.6640625" style="3" customWidth="1"/>
    <col min="4121" max="4121" width="13.88671875" style="3" bestFit="1" customWidth="1"/>
    <col min="4122" max="4122" width="17.109375" style="3" customWidth="1"/>
    <col min="4123" max="4123" width="19.77734375" style="3" customWidth="1"/>
    <col min="4124" max="4125" width="20.6640625" style="3" customWidth="1"/>
    <col min="4126" max="4126" width="11.6640625" style="3" bestFit="1" customWidth="1"/>
    <col min="4127" max="4127" width="10.44140625" style="3" bestFit="1" customWidth="1"/>
    <col min="4128" max="4128" width="21.44140625" style="3" customWidth="1"/>
    <col min="4129" max="4129" width="22.77734375" style="3" customWidth="1"/>
    <col min="4130" max="4130" width="11.6640625" style="3" bestFit="1" customWidth="1"/>
    <col min="4131" max="4132" width="20.77734375" style="3" customWidth="1"/>
    <col min="4133" max="4133" width="28.109375" style="3" customWidth="1"/>
    <col min="4134" max="4134" width="25.21875" style="3" customWidth="1"/>
    <col min="4135" max="4138" width="20.77734375" style="3" customWidth="1"/>
    <col min="4139" max="4144" width="11.6640625" style="3" bestFit="1" customWidth="1"/>
    <col min="4145" max="4145" width="13.88671875" style="3" bestFit="1" customWidth="1"/>
    <col min="4146" max="4352" width="9" style="3"/>
    <col min="4353" max="4353" width="10.44140625" style="3" customWidth="1"/>
    <col min="4354" max="4354" width="9" style="3"/>
    <col min="4355" max="4355" width="23.33203125" style="3" customWidth="1"/>
    <col min="4356" max="4356" width="21.33203125" style="3" customWidth="1"/>
    <col min="4357" max="4375" width="19" style="3" customWidth="1"/>
    <col min="4376" max="4376" width="24.6640625" style="3" customWidth="1"/>
    <col min="4377" max="4377" width="13.88671875" style="3" bestFit="1" customWidth="1"/>
    <col min="4378" max="4378" width="17.109375" style="3" customWidth="1"/>
    <col min="4379" max="4379" width="19.77734375" style="3" customWidth="1"/>
    <col min="4380" max="4381" width="20.6640625" style="3" customWidth="1"/>
    <col min="4382" max="4382" width="11.6640625" style="3" bestFit="1" customWidth="1"/>
    <col min="4383" max="4383" width="10.44140625" style="3" bestFit="1" customWidth="1"/>
    <col min="4384" max="4384" width="21.44140625" style="3" customWidth="1"/>
    <col min="4385" max="4385" width="22.77734375" style="3" customWidth="1"/>
    <col min="4386" max="4386" width="11.6640625" style="3" bestFit="1" customWidth="1"/>
    <col min="4387" max="4388" width="20.77734375" style="3" customWidth="1"/>
    <col min="4389" max="4389" width="28.109375" style="3" customWidth="1"/>
    <col min="4390" max="4390" width="25.21875" style="3" customWidth="1"/>
    <col min="4391" max="4394" width="20.77734375" style="3" customWidth="1"/>
    <col min="4395" max="4400" width="11.6640625" style="3" bestFit="1" customWidth="1"/>
    <col min="4401" max="4401" width="13.88671875" style="3" bestFit="1" customWidth="1"/>
    <col min="4402" max="4608" width="9" style="3"/>
    <col min="4609" max="4609" width="10.44140625" style="3" customWidth="1"/>
    <col min="4610" max="4610" width="9" style="3"/>
    <col min="4611" max="4611" width="23.33203125" style="3" customWidth="1"/>
    <col min="4612" max="4612" width="21.33203125" style="3" customWidth="1"/>
    <col min="4613" max="4631" width="19" style="3" customWidth="1"/>
    <col min="4632" max="4632" width="24.6640625" style="3" customWidth="1"/>
    <col min="4633" max="4633" width="13.88671875" style="3" bestFit="1" customWidth="1"/>
    <col min="4634" max="4634" width="17.109375" style="3" customWidth="1"/>
    <col min="4635" max="4635" width="19.77734375" style="3" customWidth="1"/>
    <col min="4636" max="4637" width="20.6640625" style="3" customWidth="1"/>
    <col min="4638" max="4638" width="11.6640625" style="3" bestFit="1" customWidth="1"/>
    <col min="4639" max="4639" width="10.44140625" style="3" bestFit="1" customWidth="1"/>
    <col min="4640" max="4640" width="21.44140625" style="3" customWidth="1"/>
    <col min="4641" max="4641" width="22.77734375" style="3" customWidth="1"/>
    <col min="4642" max="4642" width="11.6640625" style="3" bestFit="1" customWidth="1"/>
    <col min="4643" max="4644" width="20.77734375" style="3" customWidth="1"/>
    <col min="4645" max="4645" width="28.109375" style="3" customWidth="1"/>
    <col min="4646" max="4646" width="25.21875" style="3" customWidth="1"/>
    <col min="4647" max="4650" width="20.77734375" style="3" customWidth="1"/>
    <col min="4651" max="4656" width="11.6640625" style="3" bestFit="1" customWidth="1"/>
    <col min="4657" max="4657" width="13.88671875" style="3" bestFit="1" customWidth="1"/>
    <col min="4658" max="4864" width="9" style="3"/>
    <col min="4865" max="4865" width="10.44140625" style="3" customWidth="1"/>
    <col min="4866" max="4866" width="9" style="3"/>
    <col min="4867" max="4867" width="23.33203125" style="3" customWidth="1"/>
    <col min="4868" max="4868" width="21.33203125" style="3" customWidth="1"/>
    <col min="4869" max="4887" width="19" style="3" customWidth="1"/>
    <col min="4888" max="4888" width="24.6640625" style="3" customWidth="1"/>
    <col min="4889" max="4889" width="13.88671875" style="3" bestFit="1" customWidth="1"/>
    <col min="4890" max="4890" width="17.109375" style="3" customWidth="1"/>
    <col min="4891" max="4891" width="19.77734375" style="3" customWidth="1"/>
    <col min="4892" max="4893" width="20.6640625" style="3" customWidth="1"/>
    <col min="4894" max="4894" width="11.6640625" style="3" bestFit="1" customWidth="1"/>
    <col min="4895" max="4895" width="10.44140625" style="3" bestFit="1" customWidth="1"/>
    <col min="4896" max="4896" width="21.44140625" style="3" customWidth="1"/>
    <col min="4897" max="4897" width="22.77734375" style="3" customWidth="1"/>
    <col min="4898" max="4898" width="11.6640625" style="3" bestFit="1" customWidth="1"/>
    <col min="4899" max="4900" width="20.77734375" style="3" customWidth="1"/>
    <col min="4901" max="4901" width="28.109375" style="3" customWidth="1"/>
    <col min="4902" max="4902" width="25.21875" style="3" customWidth="1"/>
    <col min="4903" max="4906" width="20.77734375" style="3" customWidth="1"/>
    <col min="4907" max="4912" width="11.6640625" style="3" bestFit="1" customWidth="1"/>
    <col min="4913" max="4913" width="13.88671875" style="3" bestFit="1" customWidth="1"/>
    <col min="4914" max="5120" width="9" style="3"/>
    <col min="5121" max="5121" width="10.44140625" style="3" customWidth="1"/>
    <col min="5122" max="5122" width="9" style="3"/>
    <col min="5123" max="5123" width="23.33203125" style="3" customWidth="1"/>
    <col min="5124" max="5124" width="21.33203125" style="3" customWidth="1"/>
    <col min="5125" max="5143" width="19" style="3" customWidth="1"/>
    <col min="5144" max="5144" width="24.6640625" style="3" customWidth="1"/>
    <col min="5145" max="5145" width="13.88671875" style="3" bestFit="1" customWidth="1"/>
    <col min="5146" max="5146" width="17.109375" style="3" customWidth="1"/>
    <col min="5147" max="5147" width="19.77734375" style="3" customWidth="1"/>
    <col min="5148" max="5149" width="20.6640625" style="3" customWidth="1"/>
    <col min="5150" max="5150" width="11.6640625" style="3" bestFit="1" customWidth="1"/>
    <col min="5151" max="5151" width="10.44140625" style="3" bestFit="1" customWidth="1"/>
    <col min="5152" max="5152" width="21.44140625" style="3" customWidth="1"/>
    <col min="5153" max="5153" width="22.77734375" style="3" customWidth="1"/>
    <col min="5154" max="5154" width="11.6640625" style="3" bestFit="1" customWidth="1"/>
    <col min="5155" max="5156" width="20.77734375" style="3" customWidth="1"/>
    <col min="5157" max="5157" width="28.109375" style="3" customWidth="1"/>
    <col min="5158" max="5158" width="25.21875" style="3" customWidth="1"/>
    <col min="5159" max="5162" width="20.77734375" style="3" customWidth="1"/>
    <col min="5163" max="5168" width="11.6640625" style="3" bestFit="1" customWidth="1"/>
    <col min="5169" max="5169" width="13.88671875" style="3" bestFit="1" customWidth="1"/>
    <col min="5170" max="5376" width="9" style="3"/>
    <col min="5377" max="5377" width="10.44140625" style="3" customWidth="1"/>
    <col min="5378" max="5378" width="9" style="3"/>
    <col min="5379" max="5379" width="23.33203125" style="3" customWidth="1"/>
    <col min="5380" max="5380" width="21.33203125" style="3" customWidth="1"/>
    <col min="5381" max="5399" width="19" style="3" customWidth="1"/>
    <col min="5400" max="5400" width="24.6640625" style="3" customWidth="1"/>
    <col min="5401" max="5401" width="13.88671875" style="3" bestFit="1" customWidth="1"/>
    <col min="5402" max="5402" width="17.109375" style="3" customWidth="1"/>
    <col min="5403" max="5403" width="19.77734375" style="3" customWidth="1"/>
    <col min="5404" max="5405" width="20.6640625" style="3" customWidth="1"/>
    <col min="5406" max="5406" width="11.6640625" style="3" bestFit="1" customWidth="1"/>
    <col min="5407" max="5407" width="10.44140625" style="3" bestFit="1" customWidth="1"/>
    <col min="5408" max="5408" width="21.44140625" style="3" customWidth="1"/>
    <col min="5409" max="5409" width="22.77734375" style="3" customWidth="1"/>
    <col min="5410" max="5410" width="11.6640625" style="3" bestFit="1" customWidth="1"/>
    <col min="5411" max="5412" width="20.77734375" style="3" customWidth="1"/>
    <col min="5413" max="5413" width="28.109375" style="3" customWidth="1"/>
    <col min="5414" max="5414" width="25.21875" style="3" customWidth="1"/>
    <col min="5415" max="5418" width="20.77734375" style="3" customWidth="1"/>
    <col min="5419" max="5424" width="11.6640625" style="3" bestFit="1" customWidth="1"/>
    <col min="5425" max="5425" width="13.88671875" style="3" bestFit="1" customWidth="1"/>
    <col min="5426" max="5632" width="9" style="3"/>
    <col min="5633" max="5633" width="10.44140625" style="3" customWidth="1"/>
    <col min="5634" max="5634" width="9" style="3"/>
    <col min="5635" max="5635" width="23.33203125" style="3" customWidth="1"/>
    <col min="5636" max="5636" width="21.33203125" style="3" customWidth="1"/>
    <col min="5637" max="5655" width="19" style="3" customWidth="1"/>
    <col min="5656" max="5656" width="24.6640625" style="3" customWidth="1"/>
    <col min="5657" max="5657" width="13.88671875" style="3" bestFit="1" customWidth="1"/>
    <col min="5658" max="5658" width="17.109375" style="3" customWidth="1"/>
    <col min="5659" max="5659" width="19.77734375" style="3" customWidth="1"/>
    <col min="5660" max="5661" width="20.6640625" style="3" customWidth="1"/>
    <col min="5662" max="5662" width="11.6640625" style="3" bestFit="1" customWidth="1"/>
    <col min="5663" max="5663" width="10.44140625" style="3" bestFit="1" customWidth="1"/>
    <col min="5664" max="5664" width="21.44140625" style="3" customWidth="1"/>
    <col min="5665" max="5665" width="22.77734375" style="3" customWidth="1"/>
    <col min="5666" max="5666" width="11.6640625" style="3" bestFit="1" customWidth="1"/>
    <col min="5667" max="5668" width="20.77734375" style="3" customWidth="1"/>
    <col min="5669" max="5669" width="28.109375" style="3" customWidth="1"/>
    <col min="5670" max="5670" width="25.21875" style="3" customWidth="1"/>
    <col min="5671" max="5674" width="20.77734375" style="3" customWidth="1"/>
    <col min="5675" max="5680" width="11.6640625" style="3" bestFit="1" customWidth="1"/>
    <col min="5681" max="5681" width="13.88671875" style="3" bestFit="1" customWidth="1"/>
    <col min="5682" max="5888" width="9" style="3"/>
    <col min="5889" max="5889" width="10.44140625" style="3" customWidth="1"/>
    <col min="5890" max="5890" width="9" style="3"/>
    <col min="5891" max="5891" width="23.33203125" style="3" customWidth="1"/>
    <col min="5892" max="5892" width="21.33203125" style="3" customWidth="1"/>
    <col min="5893" max="5911" width="19" style="3" customWidth="1"/>
    <col min="5912" max="5912" width="24.6640625" style="3" customWidth="1"/>
    <col min="5913" max="5913" width="13.88671875" style="3" bestFit="1" customWidth="1"/>
    <col min="5914" max="5914" width="17.109375" style="3" customWidth="1"/>
    <col min="5915" max="5915" width="19.77734375" style="3" customWidth="1"/>
    <col min="5916" max="5917" width="20.6640625" style="3" customWidth="1"/>
    <col min="5918" max="5918" width="11.6640625" style="3" bestFit="1" customWidth="1"/>
    <col min="5919" max="5919" width="10.44140625" style="3" bestFit="1" customWidth="1"/>
    <col min="5920" max="5920" width="21.44140625" style="3" customWidth="1"/>
    <col min="5921" max="5921" width="22.77734375" style="3" customWidth="1"/>
    <col min="5922" max="5922" width="11.6640625" style="3" bestFit="1" customWidth="1"/>
    <col min="5923" max="5924" width="20.77734375" style="3" customWidth="1"/>
    <col min="5925" max="5925" width="28.109375" style="3" customWidth="1"/>
    <col min="5926" max="5926" width="25.21875" style="3" customWidth="1"/>
    <col min="5927" max="5930" width="20.77734375" style="3" customWidth="1"/>
    <col min="5931" max="5936" width="11.6640625" style="3" bestFit="1" customWidth="1"/>
    <col min="5937" max="5937" width="13.88671875" style="3" bestFit="1" customWidth="1"/>
    <col min="5938" max="6144" width="9" style="3"/>
    <col min="6145" max="6145" width="10.44140625" style="3" customWidth="1"/>
    <col min="6146" max="6146" width="9" style="3"/>
    <col min="6147" max="6147" width="23.33203125" style="3" customWidth="1"/>
    <col min="6148" max="6148" width="21.33203125" style="3" customWidth="1"/>
    <col min="6149" max="6167" width="19" style="3" customWidth="1"/>
    <col min="6168" max="6168" width="24.6640625" style="3" customWidth="1"/>
    <col min="6169" max="6169" width="13.88671875" style="3" bestFit="1" customWidth="1"/>
    <col min="6170" max="6170" width="17.109375" style="3" customWidth="1"/>
    <col min="6171" max="6171" width="19.77734375" style="3" customWidth="1"/>
    <col min="6172" max="6173" width="20.6640625" style="3" customWidth="1"/>
    <col min="6174" max="6174" width="11.6640625" style="3" bestFit="1" customWidth="1"/>
    <col min="6175" max="6175" width="10.44140625" style="3" bestFit="1" customWidth="1"/>
    <col min="6176" max="6176" width="21.44140625" style="3" customWidth="1"/>
    <col min="6177" max="6177" width="22.77734375" style="3" customWidth="1"/>
    <col min="6178" max="6178" width="11.6640625" style="3" bestFit="1" customWidth="1"/>
    <col min="6179" max="6180" width="20.77734375" style="3" customWidth="1"/>
    <col min="6181" max="6181" width="28.109375" style="3" customWidth="1"/>
    <col min="6182" max="6182" width="25.21875" style="3" customWidth="1"/>
    <col min="6183" max="6186" width="20.77734375" style="3" customWidth="1"/>
    <col min="6187" max="6192" width="11.6640625" style="3" bestFit="1" customWidth="1"/>
    <col min="6193" max="6193" width="13.88671875" style="3" bestFit="1" customWidth="1"/>
    <col min="6194" max="6400" width="9" style="3"/>
    <col min="6401" max="6401" width="10.44140625" style="3" customWidth="1"/>
    <col min="6402" max="6402" width="9" style="3"/>
    <col min="6403" max="6403" width="23.33203125" style="3" customWidth="1"/>
    <col min="6404" max="6404" width="21.33203125" style="3" customWidth="1"/>
    <col min="6405" max="6423" width="19" style="3" customWidth="1"/>
    <col min="6424" max="6424" width="24.6640625" style="3" customWidth="1"/>
    <col min="6425" max="6425" width="13.88671875" style="3" bestFit="1" customWidth="1"/>
    <col min="6426" max="6426" width="17.109375" style="3" customWidth="1"/>
    <col min="6427" max="6427" width="19.77734375" style="3" customWidth="1"/>
    <col min="6428" max="6429" width="20.6640625" style="3" customWidth="1"/>
    <col min="6430" max="6430" width="11.6640625" style="3" bestFit="1" customWidth="1"/>
    <col min="6431" max="6431" width="10.44140625" style="3" bestFit="1" customWidth="1"/>
    <col min="6432" max="6432" width="21.44140625" style="3" customWidth="1"/>
    <col min="6433" max="6433" width="22.77734375" style="3" customWidth="1"/>
    <col min="6434" max="6434" width="11.6640625" style="3" bestFit="1" customWidth="1"/>
    <col min="6435" max="6436" width="20.77734375" style="3" customWidth="1"/>
    <col min="6437" max="6437" width="28.109375" style="3" customWidth="1"/>
    <col min="6438" max="6438" width="25.21875" style="3" customWidth="1"/>
    <col min="6439" max="6442" width="20.77734375" style="3" customWidth="1"/>
    <col min="6443" max="6448" width="11.6640625" style="3" bestFit="1" customWidth="1"/>
    <col min="6449" max="6449" width="13.88671875" style="3" bestFit="1" customWidth="1"/>
    <col min="6450" max="6656" width="9" style="3"/>
    <col min="6657" max="6657" width="10.44140625" style="3" customWidth="1"/>
    <col min="6658" max="6658" width="9" style="3"/>
    <col min="6659" max="6659" width="23.33203125" style="3" customWidth="1"/>
    <col min="6660" max="6660" width="21.33203125" style="3" customWidth="1"/>
    <col min="6661" max="6679" width="19" style="3" customWidth="1"/>
    <col min="6680" max="6680" width="24.6640625" style="3" customWidth="1"/>
    <col min="6681" max="6681" width="13.88671875" style="3" bestFit="1" customWidth="1"/>
    <col min="6682" max="6682" width="17.109375" style="3" customWidth="1"/>
    <col min="6683" max="6683" width="19.77734375" style="3" customWidth="1"/>
    <col min="6684" max="6685" width="20.6640625" style="3" customWidth="1"/>
    <col min="6686" max="6686" width="11.6640625" style="3" bestFit="1" customWidth="1"/>
    <col min="6687" max="6687" width="10.44140625" style="3" bestFit="1" customWidth="1"/>
    <col min="6688" max="6688" width="21.44140625" style="3" customWidth="1"/>
    <col min="6689" max="6689" width="22.77734375" style="3" customWidth="1"/>
    <col min="6690" max="6690" width="11.6640625" style="3" bestFit="1" customWidth="1"/>
    <col min="6691" max="6692" width="20.77734375" style="3" customWidth="1"/>
    <col min="6693" max="6693" width="28.109375" style="3" customWidth="1"/>
    <col min="6694" max="6694" width="25.21875" style="3" customWidth="1"/>
    <col min="6695" max="6698" width="20.77734375" style="3" customWidth="1"/>
    <col min="6699" max="6704" width="11.6640625" style="3" bestFit="1" customWidth="1"/>
    <col min="6705" max="6705" width="13.88671875" style="3" bestFit="1" customWidth="1"/>
    <col min="6706" max="6912" width="9" style="3"/>
    <col min="6913" max="6913" width="10.44140625" style="3" customWidth="1"/>
    <col min="6914" max="6914" width="9" style="3"/>
    <col min="6915" max="6915" width="23.33203125" style="3" customWidth="1"/>
    <col min="6916" max="6916" width="21.33203125" style="3" customWidth="1"/>
    <col min="6917" max="6935" width="19" style="3" customWidth="1"/>
    <col min="6936" max="6936" width="24.6640625" style="3" customWidth="1"/>
    <col min="6937" max="6937" width="13.88671875" style="3" bestFit="1" customWidth="1"/>
    <col min="6938" max="6938" width="17.109375" style="3" customWidth="1"/>
    <col min="6939" max="6939" width="19.77734375" style="3" customWidth="1"/>
    <col min="6940" max="6941" width="20.6640625" style="3" customWidth="1"/>
    <col min="6942" max="6942" width="11.6640625" style="3" bestFit="1" customWidth="1"/>
    <col min="6943" max="6943" width="10.44140625" style="3" bestFit="1" customWidth="1"/>
    <col min="6944" max="6944" width="21.44140625" style="3" customWidth="1"/>
    <col min="6945" max="6945" width="22.77734375" style="3" customWidth="1"/>
    <col min="6946" max="6946" width="11.6640625" style="3" bestFit="1" customWidth="1"/>
    <col min="6947" max="6948" width="20.77734375" style="3" customWidth="1"/>
    <col min="6949" max="6949" width="28.109375" style="3" customWidth="1"/>
    <col min="6950" max="6950" width="25.21875" style="3" customWidth="1"/>
    <col min="6951" max="6954" width="20.77734375" style="3" customWidth="1"/>
    <col min="6955" max="6960" width="11.6640625" style="3" bestFit="1" customWidth="1"/>
    <col min="6961" max="6961" width="13.88671875" style="3" bestFit="1" customWidth="1"/>
    <col min="6962" max="7168" width="9" style="3"/>
    <col min="7169" max="7169" width="10.44140625" style="3" customWidth="1"/>
    <col min="7170" max="7170" width="9" style="3"/>
    <col min="7171" max="7171" width="23.33203125" style="3" customWidth="1"/>
    <col min="7172" max="7172" width="21.33203125" style="3" customWidth="1"/>
    <col min="7173" max="7191" width="19" style="3" customWidth="1"/>
    <col min="7192" max="7192" width="24.6640625" style="3" customWidth="1"/>
    <col min="7193" max="7193" width="13.88671875" style="3" bestFit="1" customWidth="1"/>
    <col min="7194" max="7194" width="17.109375" style="3" customWidth="1"/>
    <col min="7195" max="7195" width="19.77734375" style="3" customWidth="1"/>
    <col min="7196" max="7197" width="20.6640625" style="3" customWidth="1"/>
    <col min="7198" max="7198" width="11.6640625" style="3" bestFit="1" customWidth="1"/>
    <col min="7199" max="7199" width="10.44140625" style="3" bestFit="1" customWidth="1"/>
    <col min="7200" max="7200" width="21.44140625" style="3" customWidth="1"/>
    <col min="7201" max="7201" width="22.77734375" style="3" customWidth="1"/>
    <col min="7202" max="7202" width="11.6640625" style="3" bestFit="1" customWidth="1"/>
    <col min="7203" max="7204" width="20.77734375" style="3" customWidth="1"/>
    <col min="7205" max="7205" width="28.109375" style="3" customWidth="1"/>
    <col min="7206" max="7206" width="25.21875" style="3" customWidth="1"/>
    <col min="7207" max="7210" width="20.77734375" style="3" customWidth="1"/>
    <col min="7211" max="7216" width="11.6640625" style="3" bestFit="1" customWidth="1"/>
    <col min="7217" max="7217" width="13.88671875" style="3" bestFit="1" customWidth="1"/>
    <col min="7218" max="7424" width="9" style="3"/>
    <col min="7425" max="7425" width="10.44140625" style="3" customWidth="1"/>
    <col min="7426" max="7426" width="9" style="3"/>
    <col min="7427" max="7427" width="23.33203125" style="3" customWidth="1"/>
    <col min="7428" max="7428" width="21.33203125" style="3" customWidth="1"/>
    <col min="7429" max="7447" width="19" style="3" customWidth="1"/>
    <col min="7448" max="7448" width="24.6640625" style="3" customWidth="1"/>
    <col min="7449" max="7449" width="13.88671875" style="3" bestFit="1" customWidth="1"/>
    <col min="7450" max="7450" width="17.109375" style="3" customWidth="1"/>
    <col min="7451" max="7451" width="19.77734375" style="3" customWidth="1"/>
    <col min="7452" max="7453" width="20.6640625" style="3" customWidth="1"/>
    <col min="7454" max="7454" width="11.6640625" style="3" bestFit="1" customWidth="1"/>
    <col min="7455" max="7455" width="10.44140625" style="3" bestFit="1" customWidth="1"/>
    <col min="7456" max="7456" width="21.44140625" style="3" customWidth="1"/>
    <col min="7457" max="7457" width="22.77734375" style="3" customWidth="1"/>
    <col min="7458" max="7458" width="11.6640625" style="3" bestFit="1" customWidth="1"/>
    <col min="7459" max="7460" width="20.77734375" style="3" customWidth="1"/>
    <col min="7461" max="7461" width="28.109375" style="3" customWidth="1"/>
    <col min="7462" max="7462" width="25.21875" style="3" customWidth="1"/>
    <col min="7463" max="7466" width="20.77734375" style="3" customWidth="1"/>
    <col min="7467" max="7472" width="11.6640625" style="3" bestFit="1" customWidth="1"/>
    <col min="7473" max="7473" width="13.88671875" style="3" bestFit="1" customWidth="1"/>
    <col min="7474" max="7680" width="9" style="3"/>
    <col min="7681" max="7681" width="10.44140625" style="3" customWidth="1"/>
    <col min="7682" max="7682" width="9" style="3"/>
    <col min="7683" max="7683" width="23.33203125" style="3" customWidth="1"/>
    <col min="7684" max="7684" width="21.33203125" style="3" customWidth="1"/>
    <col min="7685" max="7703" width="19" style="3" customWidth="1"/>
    <col min="7704" max="7704" width="24.6640625" style="3" customWidth="1"/>
    <col min="7705" max="7705" width="13.88671875" style="3" bestFit="1" customWidth="1"/>
    <col min="7706" max="7706" width="17.109375" style="3" customWidth="1"/>
    <col min="7707" max="7707" width="19.77734375" style="3" customWidth="1"/>
    <col min="7708" max="7709" width="20.6640625" style="3" customWidth="1"/>
    <col min="7710" max="7710" width="11.6640625" style="3" bestFit="1" customWidth="1"/>
    <col min="7711" max="7711" width="10.44140625" style="3" bestFit="1" customWidth="1"/>
    <col min="7712" max="7712" width="21.44140625" style="3" customWidth="1"/>
    <col min="7713" max="7713" width="22.77734375" style="3" customWidth="1"/>
    <col min="7714" max="7714" width="11.6640625" style="3" bestFit="1" customWidth="1"/>
    <col min="7715" max="7716" width="20.77734375" style="3" customWidth="1"/>
    <col min="7717" max="7717" width="28.109375" style="3" customWidth="1"/>
    <col min="7718" max="7718" width="25.21875" style="3" customWidth="1"/>
    <col min="7719" max="7722" width="20.77734375" style="3" customWidth="1"/>
    <col min="7723" max="7728" width="11.6640625" style="3" bestFit="1" customWidth="1"/>
    <col min="7729" max="7729" width="13.88671875" style="3" bestFit="1" customWidth="1"/>
    <col min="7730" max="7936" width="9" style="3"/>
    <col min="7937" max="7937" width="10.44140625" style="3" customWidth="1"/>
    <col min="7938" max="7938" width="9" style="3"/>
    <col min="7939" max="7939" width="23.33203125" style="3" customWidth="1"/>
    <col min="7940" max="7940" width="21.33203125" style="3" customWidth="1"/>
    <col min="7941" max="7959" width="19" style="3" customWidth="1"/>
    <col min="7960" max="7960" width="24.6640625" style="3" customWidth="1"/>
    <col min="7961" max="7961" width="13.88671875" style="3" bestFit="1" customWidth="1"/>
    <col min="7962" max="7962" width="17.109375" style="3" customWidth="1"/>
    <col min="7963" max="7963" width="19.77734375" style="3" customWidth="1"/>
    <col min="7964" max="7965" width="20.6640625" style="3" customWidth="1"/>
    <col min="7966" max="7966" width="11.6640625" style="3" bestFit="1" customWidth="1"/>
    <col min="7967" max="7967" width="10.44140625" style="3" bestFit="1" customWidth="1"/>
    <col min="7968" max="7968" width="21.44140625" style="3" customWidth="1"/>
    <col min="7969" max="7969" width="22.77734375" style="3" customWidth="1"/>
    <col min="7970" max="7970" width="11.6640625" style="3" bestFit="1" customWidth="1"/>
    <col min="7971" max="7972" width="20.77734375" style="3" customWidth="1"/>
    <col min="7973" max="7973" width="28.109375" style="3" customWidth="1"/>
    <col min="7974" max="7974" width="25.21875" style="3" customWidth="1"/>
    <col min="7975" max="7978" width="20.77734375" style="3" customWidth="1"/>
    <col min="7979" max="7984" width="11.6640625" style="3" bestFit="1" customWidth="1"/>
    <col min="7985" max="7985" width="13.88671875" style="3" bestFit="1" customWidth="1"/>
    <col min="7986" max="8192" width="9" style="3"/>
    <col min="8193" max="8193" width="10.44140625" style="3" customWidth="1"/>
    <col min="8194" max="8194" width="9" style="3"/>
    <col min="8195" max="8195" width="23.33203125" style="3" customWidth="1"/>
    <col min="8196" max="8196" width="21.33203125" style="3" customWidth="1"/>
    <col min="8197" max="8215" width="19" style="3" customWidth="1"/>
    <col min="8216" max="8216" width="24.6640625" style="3" customWidth="1"/>
    <col min="8217" max="8217" width="13.88671875" style="3" bestFit="1" customWidth="1"/>
    <col min="8218" max="8218" width="17.109375" style="3" customWidth="1"/>
    <col min="8219" max="8219" width="19.77734375" style="3" customWidth="1"/>
    <col min="8220" max="8221" width="20.6640625" style="3" customWidth="1"/>
    <col min="8222" max="8222" width="11.6640625" style="3" bestFit="1" customWidth="1"/>
    <col min="8223" max="8223" width="10.44140625" style="3" bestFit="1" customWidth="1"/>
    <col min="8224" max="8224" width="21.44140625" style="3" customWidth="1"/>
    <col min="8225" max="8225" width="22.77734375" style="3" customWidth="1"/>
    <col min="8226" max="8226" width="11.6640625" style="3" bestFit="1" customWidth="1"/>
    <col min="8227" max="8228" width="20.77734375" style="3" customWidth="1"/>
    <col min="8229" max="8229" width="28.109375" style="3" customWidth="1"/>
    <col min="8230" max="8230" width="25.21875" style="3" customWidth="1"/>
    <col min="8231" max="8234" width="20.77734375" style="3" customWidth="1"/>
    <col min="8235" max="8240" width="11.6640625" style="3" bestFit="1" customWidth="1"/>
    <col min="8241" max="8241" width="13.88671875" style="3" bestFit="1" customWidth="1"/>
    <col min="8242" max="8448" width="9" style="3"/>
    <col min="8449" max="8449" width="10.44140625" style="3" customWidth="1"/>
    <col min="8450" max="8450" width="9" style="3"/>
    <col min="8451" max="8451" width="23.33203125" style="3" customWidth="1"/>
    <col min="8452" max="8452" width="21.33203125" style="3" customWidth="1"/>
    <col min="8453" max="8471" width="19" style="3" customWidth="1"/>
    <col min="8472" max="8472" width="24.6640625" style="3" customWidth="1"/>
    <col min="8473" max="8473" width="13.88671875" style="3" bestFit="1" customWidth="1"/>
    <col min="8474" max="8474" width="17.109375" style="3" customWidth="1"/>
    <col min="8475" max="8475" width="19.77734375" style="3" customWidth="1"/>
    <col min="8476" max="8477" width="20.6640625" style="3" customWidth="1"/>
    <col min="8478" max="8478" width="11.6640625" style="3" bestFit="1" customWidth="1"/>
    <col min="8479" max="8479" width="10.44140625" style="3" bestFit="1" customWidth="1"/>
    <col min="8480" max="8480" width="21.44140625" style="3" customWidth="1"/>
    <col min="8481" max="8481" width="22.77734375" style="3" customWidth="1"/>
    <col min="8482" max="8482" width="11.6640625" style="3" bestFit="1" customWidth="1"/>
    <col min="8483" max="8484" width="20.77734375" style="3" customWidth="1"/>
    <col min="8485" max="8485" width="28.109375" style="3" customWidth="1"/>
    <col min="8486" max="8486" width="25.21875" style="3" customWidth="1"/>
    <col min="8487" max="8490" width="20.77734375" style="3" customWidth="1"/>
    <col min="8491" max="8496" width="11.6640625" style="3" bestFit="1" customWidth="1"/>
    <col min="8497" max="8497" width="13.88671875" style="3" bestFit="1" customWidth="1"/>
    <col min="8498" max="8704" width="9" style="3"/>
    <col min="8705" max="8705" width="10.44140625" style="3" customWidth="1"/>
    <col min="8706" max="8706" width="9" style="3"/>
    <col min="8707" max="8707" width="23.33203125" style="3" customWidth="1"/>
    <col min="8708" max="8708" width="21.33203125" style="3" customWidth="1"/>
    <col min="8709" max="8727" width="19" style="3" customWidth="1"/>
    <col min="8728" max="8728" width="24.6640625" style="3" customWidth="1"/>
    <col min="8729" max="8729" width="13.88671875" style="3" bestFit="1" customWidth="1"/>
    <col min="8730" max="8730" width="17.109375" style="3" customWidth="1"/>
    <col min="8731" max="8731" width="19.77734375" style="3" customWidth="1"/>
    <col min="8732" max="8733" width="20.6640625" style="3" customWidth="1"/>
    <col min="8734" max="8734" width="11.6640625" style="3" bestFit="1" customWidth="1"/>
    <col min="8735" max="8735" width="10.44140625" style="3" bestFit="1" customWidth="1"/>
    <col min="8736" max="8736" width="21.44140625" style="3" customWidth="1"/>
    <col min="8737" max="8737" width="22.77734375" style="3" customWidth="1"/>
    <col min="8738" max="8738" width="11.6640625" style="3" bestFit="1" customWidth="1"/>
    <col min="8739" max="8740" width="20.77734375" style="3" customWidth="1"/>
    <col min="8741" max="8741" width="28.109375" style="3" customWidth="1"/>
    <col min="8742" max="8742" width="25.21875" style="3" customWidth="1"/>
    <col min="8743" max="8746" width="20.77734375" style="3" customWidth="1"/>
    <col min="8747" max="8752" width="11.6640625" style="3" bestFit="1" customWidth="1"/>
    <col min="8753" max="8753" width="13.88671875" style="3" bestFit="1" customWidth="1"/>
    <col min="8754" max="8960" width="9" style="3"/>
    <col min="8961" max="8961" width="10.44140625" style="3" customWidth="1"/>
    <col min="8962" max="8962" width="9" style="3"/>
    <col min="8963" max="8963" width="23.33203125" style="3" customWidth="1"/>
    <col min="8964" max="8964" width="21.33203125" style="3" customWidth="1"/>
    <col min="8965" max="8983" width="19" style="3" customWidth="1"/>
    <col min="8984" max="8984" width="24.6640625" style="3" customWidth="1"/>
    <col min="8985" max="8985" width="13.88671875" style="3" bestFit="1" customWidth="1"/>
    <col min="8986" max="8986" width="17.109375" style="3" customWidth="1"/>
    <col min="8987" max="8987" width="19.77734375" style="3" customWidth="1"/>
    <col min="8988" max="8989" width="20.6640625" style="3" customWidth="1"/>
    <col min="8990" max="8990" width="11.6640625" style="3" bestFit="1" customWidth="1"/>
    <col min="8991" max="8991" width="10.44140625" style="3" bestFit="1" customWidth="1"/>
    <col min="8992" max="8992" width="21.44140625" style="3" customWidth="1"/>
    <col min="8993" max="8993" width="22.77734375" style="3" customWidth="1"/>
    <col min="8994" max="8994" width="11.6640625" style="3" bestFit="1" customWidth="1"/>
    <col min="8995" max="8996" width="20.77734375" style="3" customWidth="1"/>
    <col min="8997" max="8997" width="28.109375" style="3" customWidth="1"/>
    <col min="8998" max="8998" width="25.21875" style="3" customWidth="1"/>
    <col min="8999" max="9002" width="20.77734375" style="3" customWidth="1"/>
    <col min="9003" max="9008" width="11.6640625" style="3" bestFit="1" customWidth="1"/>
    <col min="9009" max="9009" width="13.88671875" style="3" bestFit="1" customWidth="1"/>
    <col min="9010" max="9216" width="9" style="3"/>
    <col min="9217" max="9217" width="10.44140625" style="3" customWidth="1"/>
    <col min="9218" max="9218" width="9" style="3"/>
    <col min="9219" max="9219" width="23.33203125" style="3" customWidth="1"/>
    <col min="9220" max="9220" width="21.33203125" style="3" customWidth="1"/>
    <col min="9221" max="9239" width="19" style="3" customWidth="1"/>
    <col min="9240" max="9240" width="24.6640625" style="3" customWidth="1"/>
    <col min="9241" max="9241" width="13.88671875" style="3" bestFit="1" customWidth="1"/>
    <col min="9242" max="9242" width="17.109375" style="3" customWidth="1"/>
    <col min="9243" max="9243" width="19.77734375" style="3" customWidth="1"/>
    <col min="9244" max="9245" width="20.6640625" style="3" customWidth="1"/>
    <col min="9246" max="9246" width="11.6640625" style="3" bestFit="1" customWidth="1"/>
    <col min="9247" max="9247" width="10.44140625" style="3" bestFit="1" customWidth="1"/>
    <col min="9248" max="9248" width="21.44140625" style="3" customWidth="1"/>
    <col min="9249" max="9249" width="22.77734375" style="3" customWidth="1"/>
    <col min="9250" max="9250" width="11.6640625" style="3" bestFit="1" customWidth="1"/>
    <col min="9251" max="9252" width="20.77734375" style="3" customWidth="1"/>
    <col min="9253" max="9253" width="28.109375" style="3" customWidth="1"/>
    <col min="9254" max="9254" width="25.21875" style="3" customWidth="1"/>
    <col min="9255" max="9258" width="20.77734375" style="3" customWidth="1"/>
    <col min="9259" max="9264" width="11.6640625" style="3" bestFit="1" customWidth="1"/>
    <col min="9265" max="9265" width="13.88671875" style="3" bestFit="1" customWidth="1"/>
    <col min="9266" max="9472" width="9" style="3"/>
    <col min="9473" max="9473" width="10.44140625" style="3" customWidth="1"/>
    <col min="9474" max="9474" width="9" style="3"/>
    <col min="9475" max="9475" width="23.33203125" style="3" customWidth="1"/>
    <col min="9476" max="9476" width="21.33203125" style="3" customWidth="1"/>
    <col min="9477" max="9495" width="19" style="3" customWidth="1"/>
    <col min="9496" max="9496" width="24.6640625" style="3" customWidth="1"/>
    <col min="9497" max="9497" width="13.88671875" style="3" bestFit="1" customWidth="1"/>
    <col min="9498" max="9498" width="17.109375" style="3" customWidth="1"/>
    <col min="9499" max="9499" width="19.77734375" style="3" customWidth="1"/>
    <col min="9500" max="9501" width="20.6640625" style="3" customWidth="1"/>
    <col min="9502" max="9502" width="11.6640625" style="3" bestFit="1" customWidth="1"/>
    <col min="9503" max="9503" width="10.44140625" style="3" bestFit="1" customWidth="1"/>
    <col min="9504" max="9504" width="21.44140625" style="3" customWidth="1"/>
    <col min="9505" max="9505" width="22.77734375" style="3" customWidth="1"/>
    <col min="9506" max="9506" width="11.6640625" style="3" bestFit="1" customWidth="1"/>
    <col min="9507" max="9508" width="20.77734375" style="3" customWidth="1"/>
    <col min="9509" max="9509" width="28.109375" style="3" customWidth="1"/>
    <col min="9510" max="9510" width="25.21875" style="3" customWidth="1"/>
    <col min="9511" max="9514" width="20.77734375" style="3" customWidth="1"/>
    <col min="9515" max="9520" width="11.6640625" style="3" bestFit="1" customWidth="1"/>
    <col min="9521" max="9521" width="13.88671875" style="3" bestFit="1" customWidth="1"/>
    <col min="9522" max="9728" width="9" style="3"/>
    <col min="9729" max="9729" width="10.44140625" style="3" customWidth="1"/>
    <col min="9730" max="9730" width="9" style="3"/>
    <col min="9731" max="9731" width="23.33203125" style="3" customWidth="1"/>
    <col min="9732" max="9732" width="21.33203125" style="3" customWidth="1"/>
    <col min="9733" max="9751" width="19" style="3" customWidth="1"/>
    <col min="9752" max="9752" width="24.6640625" style="3" customWidth="1"/>
    <col min="9753" max="9753" width="13.88671875" style="3" bestFit="1" customWidth="1"/>
    <col min="9754" max="9754" width="17.109375" style="3" customWidth="1"/>
    <col min="9755" max="9755" width="19.77734375" style="3" customWidth="1"/>
    <col min="9756" max="9757" width="20.6640625" style="3" customWidth="1"/>
    <col min="9758" max="9758" width="11.6640625" style="3" bestFit="1" customWidth="1"/>
    <col min="9759" max="9759" width="10.44140625" style="3" bestFit="1" customWidth="1"/>
    <col min="9760" max="9760" width="21.44140625" style="3" customWidth="1"/>
    <col min="9761" max="9761" width="22.77734375" style="3" customWidth="1"/>
    <col min="9762" max="9762" width="11.6640625" style="3" bestFit="1" customWidth="1"/>
    <col min="9763" max="9764" width="20.77734375" style="3" customWidth="1"/>
    <col min="9765" max="9765" width="28.109375" style="3" customWidth="1"/>
    <col min="9766" max="9766" width="25.21875" style="3" customWidth="1"/>
    <col min="9767" max="9770" width="20.77734375" style="3" customWidth="1"/>
    <col min="9771" max="9776" width="11.6640625" style="3" bestFit="1" customWidth="1"/>
    <col min="9777" max="9777" width="13.88671875" style="3" bestFit="1" customWidth="1"/>
    <col min="9778" max="9984" width="9" style="3"/>
    <col min="9985" max="9985" width="10.44140625" style="3" customWidth="1"/>
    <col min="9986" max="9986" width="9" style="3"/>
    <col min="9987" max="9987" width="23.33203125" style="3" customWidth="1"/>
    <col min="9988" max="9988" width="21.33203125" style="3" customWidth="1"/>
    <col min="9989" max="10007" width="19" style="3" customWidth="1"/>
    <col min="10008" max="10008" width="24.6640625" style="3" customWidth="1"/>
    <col min="10009" max="10009" width="13.88671875" style="3" bestFit="1" customWidth="1"/>
    <col min="10010" max="10010" width="17.109375" style="3" customWidth="1"/>
    <col min="10011" max="10011" width="19.77734375" style="3" customWidth="1"/>
    <col min="10012" max="10013" width="20.6640625" style="3" customWidth="1"/>
    <col min="10014" max="10014" width="11.6640625" style="3" bestFit="1" customWidth="1"/>
    <col min="10015" max="10015" width="10.44140625" style="3" bestFit="1" customWidth="1"/>
    <col min="10016" max="10016" width="21.44140625" style="3" customWidth="1"/>
    <col min="10017" max="10017" width="22.77734375" style="3" customWidth="1"/>
    <col min="10018" max="10018" width="11.6640625" style="3" bestFit="1" customWidth="1"/>
    <col min="10019" max="10020" width="20.77734375" style="3" customWidth="1"/>
    <col min="10021" max="10021" width="28.109375" style="3" customWidth="1"/>
    <col min="10022" max="10022" width="25.21875" style="3" customWidth="1"/>
    <col min="10023" max="10026" width="20.77734375" style="3" customWidth="1"/>
    <col min="10027" max="10032" width="11.6640625" style="3" bestFit="1" customWidth="1"/>
    <col min="10033" max="10033" width="13.88671875" style="3" bestFit="1" customWidth="1"/>
    <col min="10034" max="10240" width="9" style="3"/>
    <col min="10241" max="10241" width="10.44140625" style="3" customWidth="1"/>
    <col min="10242" max="10242" width="9" style="3"/>
    <col min="10243" max="10243" width="23.33203125" style="3" customWidth="1"/>
    <col min="10244" max="10244" width="21.33203125" style="3" customWidth="1"/>
    <col min="10245" max="10263" width="19" style="3" customWidth="1"/>
    <col min="10264" max="10264" width="24.6640625" style="3" customWidth="1"/>
    <col min="10265" max="10265" width="13.88671875" style="3" bestFit="1" customWidth="1"/>
    <col min="10266" max="10266" width="17.109375" style="3" customWidth="1"/>
    <col min="10267" max="10267" width="19.77734375" style="3" customWidth="1"/>
    <col min="10268" max="10269" width="20.6640625" style="3" customWidth="1"/>
    <col min="10270" max="10270" width="11.6640625" style="3" bestFit="1" customWidth="1"/>
    <col min="10271" max="10271" width="10.44140625" style="3" bestFit="1" customWidth="1"/>
    <col min="10272" max="10272" width="21.44140625" style="3" customWidth="1"/>
    <col min="10273" max="10273" width="22.77734375" style="3" customWidth="1"/>
    <col min="10274" max="10274" width="11.6640625" style="3" bestFit="1" customWidth="1"/>
    <col min="10275" max="10276" width="20.77734375" style="3" customWidth="1"/>
    <col min="10277" max="10277" width="28.109375" style="3" customWidth="1"/>
    <col min="10278" max="10278" width="25.21875" style="3" customWidth="1"/>
    <col min="10279" max="10282" width="20.77734375" style="3" customWidth="1"/>
    <col min="10283" max="10288" width="11.6640625" style="3" bestFit="1" customWidth="1"/>
    <col min="10289" max="10289" width="13.88671875" style="3" bestFit="1" customWidth="1"/>
    <col min="10290" max="10496" width="9" style="3"/>
    <col min="10497" max="10497" width="10.44140625" style="3" customWidth="1"/>
    <col min="10498" max="10498" width="9" style="3"/>
    <col min="10499" max="10499" width="23.33203125" style="3" customWidth="1"/>
    <col min="10500" max="10500" width="21.33203125" style="3" customWidth="1"/>
    <col min="10501" max="10519" width="19" style="3" customWidth="1"/>
    <col min="10520" max="10520" width="24.6640625" style="3" customWidth="1"/>
    <col min="10521" max="10521" width="13.88671875" style="3" bestFit="1" customWidth="1"/>
    <col min="10522" max="10522" width="17.109375" style="3" customWidth="1"/>
    <col min="10523" max="10523" width="19.77734375" style="3" customWidth="1"/>
    <col min="10524" max="10525" width="20.6640625" style="3" customWidth="1"/>
    <col min="10526" max="10526" width="11.6640625" style="3" bestFit="1" customWidth="1"/>
    <col min="10527" max="10527" width="10.44140625" style="3" bestFit="1" customWidth="1"/>
    <col min="10528" max="10528" width="21.44140625" style="3" customWidth="1"/>
    <col min="10529" max="10529" width="22.77734375" style="3" customWidth="1"/>
    <col min="10530" max="10530" width="11.6640625" style="3" bestFit="1" customWidth="1"/>
    <col min="10531" max="10532" width="20.77734375" style="3" customWidth="1"/>
    <col min="10533" max="10533" width="28.109375" style="3" customWidth="1"/>
    <col min="10534" max="10534" width="25.21875" style="3" customWidth="1"/>
    <col min="10535" max="10538" width="20.77734375" style="3" customWidth="1"/>
    <col min="10539" max="10544" width="11.6640625" style="3" bestFit="1" customWidth="1"/>
    <col min="10545" max="10545" width="13.88671875" style="3" bestFit="1" customWidth="1"/>
    <col min="10546" max="10752" width="9" style="3"/>
    <col min="10753" max="10753" width="10.44140625" style="3" customWidth="1"/>
    <col min="10754" max="10754" width="9" style="3"/>
    <col min="10755" max="10755" width="23.33203125" style="3" customWidth="1"/>
    <col min="10756" max="10756" width="21.33203125" style="3" customWidth="1"/>
    <col min="10757" max="10775" width="19" style="3" customWidth="1"/>
    <col min="10776" max="10776" width="24.6640625" style="3" customWidth="1"/>
    <col min="10777" max="10777" width="13.88671875" style="3" bestFit="1" customWidth="1"/>
    <col min="10778" max="10778" width="17.109375" style="3" customWidth="1"/>
    <col min="10779" max="10779" width="19.77734375" style="3" customWidth="1"/>
    <col min="10780" max="10781" width="20.6640625" style="3" customWidth="1"/>
    <col min="10782" max="10782" width="11.6640625" style="3" bestFit="1" customWidth="1"/>
    <col min="10783" max="10783" width="10.44140625" style="3" bestFit="1" customWidth="1"/>
    <col min="10784" max="10784" width="21.44140625" style="3" customWidth="1"/>
    <col min="10785" max="10785" width="22.77734375" style="3" customWidth="1"/>
    <col min="10786" max="10786" width="11.6640625" style="3" bestFit="1" customWidth="1"/>
    <col min="10787" max="10788" width="20.77734375" style="3" customWidth="1"/>
    <col min="10789" max="10789" width="28.109375" style="3" customWidth="1"/>
    <col min="10790" max="10790" width="25.21875" style="3" customWidth="1"/>
    <col min="10791" max="10794" width="20.77734375" style="3" customWidth="1"/>
    <col min="10795" max="10800" width="11.6640625" style="3" bestFit="1" customWidth="1"/>
    <col min="10801" max="10801" width="13.88671875" style="3" bestFit="1" customWidth="1"/>
    <col min="10802" max="11008" width="9" style="3"/>
    <col min="11009" max="11009" width="10.44140625" style="3" customWidth="1"/>
    <col min="11010" max="11010" width="9" style="3"/>
    <col min="11011" max="11011" width="23.33203125" style="3" customWidth="1"/>
    <col min="11012" max="11012" width="21.33203125" style="3" customWidth="1"/>
    <col min="11013" max="11031" width="19" style="3" customWidth="1"/>
    <col min="11032" max="11032" width="24.6640625" style="3" customWidth="1"/>
    <col min="11033" max="11033" width="13.88671875" style="3" bestFit="1" customWidth="1"/>
    <col min="11034" max="11034" width="17.109375" style="3" customWidth="1"/>
    <col min="11035" max="11035" width="19.77734375" style="3" customWidth="1"/>
    <col min="11036" max="11037" width="20.6640625" style="3" customWidth="1"/>
    <col min="11038" max="11038" width="11.6640625" style="3" bestFit="1" customWidth="1"/>
    <col min="11039" max="11039" width="10.44140625" style="3" bestFit="1" customWidth="1"/>
    <col min="11040" max="11040" width="21.44140625" style="3" customWidth="1"/>
    <col min="11041" max="11041" width="22.77734375" style="3" customWidth="1"/>
    <col min="11042" max="11042" width="11.6640625" style="3" bestFit="1" customWidth="1"/>
    <col min="11043" max="11044" width="20.77734375" style="3" customWidth="1"/>
    <col min="11045" max="11045" width="28.109375" style="3" customWidth="1"/>
    <col min="11046" max="11046" width="25.21875" style="3" customWidth="1"/>
    <col min="11047" max="11050" width="20.77734375" style="3" customWidth="1"/>
    <col min="11051" max="11056" width="11.6640625" style="3" bestFit="1" customWidth="1"/>
    <col min="11057" max="11057" width="13.88671875" style="3" bestFit="1" customWidth="1"/>
    <col min="11058" max="11264" width="9" style="3"/>
    <col min="11265" max="11265" width="10.44140625" style="3" customWidth="1"/>
    <col min="11266" max="11266" width="9" style="3"/>
    <col min="11267" max="11267" width="23.33203125" style="3" customWidth="1"/>
    <col min="11268" max="11268" width="21.33203125" style="3" customWidth="1"/>
    <col min="11269" max="11287" width="19" style="3" customWidth="1"/>
    <col min="11288" max="11288" width="24.6640625" style="3" customWidth="1"/>
    <col min="11289" max="11289" width="13.88671875" style="3" bestFit="1" customWidth="1"/>
    <col min="11290" max="11290" width="17.109375" style="3" customWidth="1"/>
    <col min="11291" max="11291" width="19.77734375" style="3" customWidth="1"/>
    <col min="11292" max="11293" width="20.6640625" style="3" customWidth="1"/>
    <col min="11294" max="11294" width="11.6640625" style="3" bestFit="1" customWidth="1"/>
    <col min="11295" max="11295" width="10.44140625" style="3" bestFit="1" customWidth="1"/>
    <col min="11296" max="11296" width="21.44140625" style="3" customWidth="1"/>
    <col min="11297" max="11297" width="22.77734375" style="3" customWidth="1"/>
    <col min="11298" max="11298" width="11.6640625" style="3" bestFit="1" customWidth="1"/>
    <col min="11299" max="11300" width="20.77734375" style="3" customWidth="1"/>
    <col min="11301" max="11301" width="28.109375" style="3" customWidth="1"/>
    <col min="11302" max="11302" width="25.21875" style="3" customWidth="1"/>
    <col min="11303" max="11306" width="20.77734375" style="3" customWidth="1"/>
    <col min="11307" max="11312" width="11.6640625" style="3" bestFit="1" customWidth="1"/>
    <col min="11313" max="11313" width="13.88671875" style="3" bestFit="1" customWidth="1"/>
    <col min="11314" max="11520" width="9" style="3"/>
    <col min="11521" max="11521" width="10.44140625" style="3" customWidth="1"/>
    <col min="11522" max="11522" width="9" style="3"/>
    <col min="11523" max="11523" width="23.33203125" style="3" customWidth="1"/>
    <col min="11524" max="11524" width="21.33203125" style="3" customWidth="1"/>
    <col min="11525" max="11543" width="19" style="3" customWidth="1"/>
    <col min="11544" max="11544" width="24.6640625" style="3" customWidth="1"/>
    <col min="11545" max="11545" width="13.88671875" style="3" bestFit="1" customWidth="1"/>
    <col min="11546" max="11546" width="17.109375" style="3" customWidth="1"/>
    <col min="11547" max="11547" width="19.77734375" style="3" customWidth="1"/>
    <col min="11548" max="11549" width="20.6640625" style="3" customWidth="1"/>
    <col min="11550" max="11550" width="11.6640625" style="3" bestFit="1" customWidth="1"/>
    <col min="11551" max="11551" width="10.44140625" style="3" bestFit="1" customWidth="1"/>
    <col min="11552" max="11552" width="21.44140625" style="3" customWidth="1"/>
    <col min="11553" max="11553" width="22.77734375" style="3" customWidth="1"/>
    <col min="11554" max="11554" width="11.6640625" style="3" bestFit="1" customWidth="1"/>
    <col min="11555" max="11556" width="20.77734375" style="3" customWidth="1"/>
    <col min="11557" max="11557" width="28.109375" style="3" customWidth="1"/>
    <col min="11558" max="11558" width="25.21875" style="3" customWidth="1"/>
    <col min="11559" max="11562" width="20.77734375" style="3" customWidth="1"/>
    <col min="11563" max="11568" width="11.6640625" style="3" bestFit="1" customWidth="1"/>
    <col min="11569" max="11569" width="13.88671875" style="3" bestFit="1" customWidth="1"/>
    <col min="11570" max="11776" width="9" style="3"/>
    <col min="11777" max="11777" width="10.44140625" style="3" customWidth="1"/>
    <col min="11778" max="11778" width="9" style="3"/>
    <col min="11779" max="11779" width="23.33203125" style="3" customWidth="1"/>
    <col min="11780" max="11780" width="21.33203125" style="3" customWidth="1"/>
    <col min="11781" max="11799" width="19" style="3" customWidth="1"/>
    <col min="11800" max="11800" width="24.6640625" style="3" customWidth="1"/>
    <col min="11801" max="11801" width="13.88671875" style="3" bestFit="1" customWidth="1"/>
    <col min="11802" max="11802" width="17.109375" style="3" customWidth="1"/>
    <col min="11803" max="11803" width="19.77734375" style="3" customWidth="1"/>
    <col min="11804" max="11805" width="20.6640625" style="3" customWidth="1"/>
    <col min="11806" max="11806" width="11.6640625" style="3" bestFit="1" customWidth="1"/>
    <col min="11807" max="11807" width="10.44140625" style="3" bestFit="1" customWidth="1"/>
    <col min="11808" max="11808" width="21.44140625" style="3" customWidth="1"/>
    <col min="11809" max="11809" width="22.77734375" style="3" customWidth="1"/>
    <col min="11810" max="11810" width="11.6640625" style="3" bestFit="1" customWidth="1"/>
    <col min="11811" max="11812" width="20.77734375" style="3" customWidth="1"/>
    <col min="11813" max="11813" width="28.109375" style="3" customWidth="1"/>
    <col min="11814" max="11814" width="25.21875" style="3" customWidth="1"/>
    <col min="11815" max="11818" width="20.77734375" style="3" customWidth="1"/>
    <col min="11819" max="11824" width="11.6640625" style="3" bestFit="1" customWidth="1"/>
    <col min="11825" max="11825" width="13.88671875" style="3" bestFit="1" customWidth="1"/>
    <col min="11826" max="12032" width="9" style="3"/>
    <col min="12033" max="12033" width="10.44140625" style="3" customWidth="1"/>
    <col min="12034" max="12034" width="9" style="3"/>
    <col min="12035" max="12035" width="23.33203125" style="3" customWidth="1"/>
    <col min="12036" max="12036" width="21.33203125" style="3" customWidth="1"/>
    <col min="12037" max="12055" width="19" style="3" customWidth="1"/>
    <col min="12056" max="12056" width="24.6640625" style="3" customWidth="1"/>
    <col min="12057" max="12057" width="13.88671875" style="3" bestFit="1" customWidth="1"/>
    <col min="12058" max="12058" width="17.109375" style="3" customWidth="1"/>
    <col min="12059" max="12059" width="19.77734375" style="3" customWidth="1"/>
    <col min="12060" max="12061" width="20.6640625" style="3" customWidth="1"/>
    <col min="12062" max="12062" width="11.6640625" style="3" bestFit="1" customWidth="1"/>
    <col min="12063" max="12063" width="10.44140625" style="3" bestFit="1" customWidth="1"/>
    <col min="12064" max="12064" width="21.44140625" style="3" customWidth="1"/>
    <col min="12065" max="12065" width="22.77734375" style="3" customWidth="1"/>
    <col min="12066" max="12066" width="11.6640625" style="3" bestFit="1" customWidth="1"/>
    <col min="12067" max="12068" width="20.77734375" style="3" customWidth="1"/>
    <col min="12069" max="12069" width="28.109375" style="3" customWidth="1"/>
    <col min="12070" max="12070" width="25.21875" style="3" customWidth="1"/>
    <col min="12071" max="12074" width="20.77734375" style="3" customWidth="1"/>
    <col min="12075" max="12080" width="11.6640625" style="3" bestFit="1" customWidth="1"/>
    <col min="12081" max="12081" width="13.88671875" style="3" bestFit="1" customWidth="1"/>
    <col min="12082" max="12288" width="9" style="3"/>
    <col min="12289" max="12289" width="10.44140625" style="3" customWidth="1"/>
    <col min="12290" max="12290" width="9" style="3"/>
    <col min="12291" max="12291" width="23.33203125" style="3" customWidth="1"/>
    <col min="12292" max="12292" width="21.33203125" style="3" customWidth="1"/>
    <col min="12293" max="12311" width="19" style="3" customWidth="1"/>
    <col min="12312" max="12312" width="24.6640625" style="3" customWidth="1"/>
    <col min="12313" max="12313" width="13.88671875" style="3" bestFit="1" customWidth="1"/>
    <col min="12314" max="12314" width="17.109375" style="3" customWidth="1"/>
    <col min="12315" max="12315" width="19.77734375" style="3" customWidth="1"/>
    <col min="12316" max="12317" width="20.6640625" style="3" customWidth="1"/>
    <col min="12318" max="12318" width="11.6640625" style="3" bestFit="1" customWidth="1"/>
    <col min="12319" max="12319" width="10.44140625" style="3" bestFit="1" customWidth="1"/>
    <col min="12320" max="12320" width="21.44140625" style="3" customWidth="1"/>
    <col min="12321" max="12321" width="22.77734375" style="3" customWidth="1"/>
    <col min="12322" max="12322" width="11.6640625" style="3" bestFit="1" customWidth="1"/>
    <col min="12323" max="12324" width="20.77734375" style="3" customWidth="1"/>
    <col min="12325" max="12325" width="28.109375" style="3" customWidth="1"/>
    <col min="12326" max="12326" width="25.21875" style="3" customWidth="1"/>
    <col min="12327" max="12330" width="20.77734375" style="3" customWidth="1"/>
    <col min="12331" max="12336" width="11.6640625" style="3" bestFit="1" customWidth="1"/>
    <col min="12337" max="12337" width="13.88671875" style="3" bestFit="1" customWidth="1"/>
    <col min="12338" max="12544" width="9" style="3"/>
    <col min="12545" max="12545" width="10.44140625" style="3" customWidth="1"/>
    <col min="12546" max="12546" width="9" style="3"/>
    <col min="12547" max="12547" width="23.33203125" style="3" customWidth="1"/>
    <col min="12548" max="12548" width="21.33203125" style="3" customWidth="1"/>
    <col min="12549" max="12567" width="19" style="3" customWidth="1"/>
    <col min="12568" max="12568" width="24.6640625" style="3" customWidth="1"/>
    <col min="12569" max="12569" width="13.88671875" style="3" bestFit="1" customWidth="1"/>
    <col min="12570" max="12570" width="17.109375" style="3" customWidth="1"/>
    <col min="12571" max="12571" width="19.77734375" style="3" customWidth="1"/>
    <col min="12572" max="12573" width="20.6640625" style="3" customWidth="1"/>
    <col min="12574" max="12574" width="11.6640625" style="3" bestFit="1" customWidth="1"/>
    <col min="12575" max="12575" width="10.44140625" style="3" bestFit="1" customWidth="1"/>
    <col min="12576" max="12576" width="21.44140625" style="3" customWidth="1"/>
    <col min="12577" max="12577" width="22.77734375" style="3" customWidth="1"/>
    <col min="12578" max="12578" width="11.6640625" style="3" bestFit="1" customWidth="1"/>
    <col min="12579" max="12580" width="20.77734375" style="3" customWidth="1"/>
    <col min="12581" max="12581" width="28.109375" style="3" customWidth="1"/>
    <col min="12582" max="12582" width="25.21875" style="3" customWidth="1"/>
    <col min="12583" max="12586" width="20.77734375" style="3" customWidth="1"/>
    <col min="12587" max="12592" width="11.6640625" style="3" bestFit="1" customWidth="1"/>
    <col min="12593" max="12593" width="13.88671875" style="3" bestFit="1" customWidth="1"/>
    <col min="12594" max="12800" width="9" style="3"/>
    <col min="12801" max="12801" width="10.44140625" style="3" customWidth="1"/>
    <col min="12802" max="12802" width="9" style="3"/>
    <col min="12803" max="12803" width="23.33203125" style="3" customWidth="1"/>
    <col min="12804" max="12804" width="21.33203125" style="3" customWidth="1"/>
    <col min="12805" max="12823" width="19" style="3" customWidth="1"/>
    <col min="12824" max="12824" width="24.6640625" style="3" customWidth="1"/>
    <col min="12825" max="12825" width="13.88671875" style="3" bestFit="1" customWidth="1"/>
    <col min="12826" max="12826" width="17.109375" style="3" customWidth="1"/>
    <col min="12827" max="12827" width="19.77734375" style="3" customWidth="1"/>
    <col min="12828" max="12829" width="20.6640625" style="3" customWidth="1"/>
    <col min="12830" max="12830" width="11.6640625" style="3" bestFit="1" customWidth="1"/>
    <col min="12831" max="12831" width="10.44140625" style="3" bestFit="1" customWidth="1"/>
    <col min="12832" max="12832" width="21.44140625" style="3" customWidth="1"/>
    <col min="12833" max="12833" width="22.77734375" style="3" customWidth="1"/>
    <col min="12834" max="12834" width="11.6640625" style="3" bestFit="1" customWidth="1"/>
    <col min="12835" max="12836" width="20.77734375" style="3" customWidth="1"/>
    <col min="12837" max="12837" width="28.109375" style="3" customWidth="1"/>
    <col min="12838" max="12838" width="25.21875" style="3" customWidth="1"/>
    <col min="12839" max="12842" width="20.77734375" style="3" customWidth="1"/>
    <col min="12843" max="12848" width="11.6640625" style="3" bestFit="1" customWidth="1"/>
    <col min="12849" max="12849" width="13.88671875" style="3" bestFit="1" customWidth="1"/>
    <col min="12850" max="13056" width="9" style="3"/>
    <col min="13057" max="13057" width="10.44140625" style="3" customWidth="1"/>
    <col min="13058" max="13058" width="9" style="3"/>
    <col min="13059" max="13059" width="23.33203125" style="3" customWidth="1"/>
    <col min="13060" max="13060" width="21.33203125" style="3" customWidth="1"/>
    <col min="13061" max="13079" width="19" style="3" customWidth="1"/>
    <col min="13080" max="13080" width="24.6640625" style="3" customWidth="1"/>
    <col min="13081" max="13081" width="13.88671875" style="3" bestFit="1" customWidth="1"/>
    <col min="13082" max="13082" width="17.109375" style="3" customWidth="1"/>
    <col min="13083" max="13083" width="19.77734375" style="3" customWidth="1"/>
    <col min="13084" max="13085" width="20.6640625" style="3" customWidth="1"/>
    <col min="13086" max="13086" width="11.6640625" style="3" bestFit="1" customWidth="1"/>
    <col min="13087" max="13087" width="10.44140625" style="3" bestFit="1" customWidth="1"/>
    <col min="13088" max="13088" width="21.44140625" style="3" customWidth="1"/>
    <col min="13089" max="13089" width="22.77734375" style="3" customWidth="1"/>
    <col min="13090" max="13090" width="11.6640625" style="3" bestFit="1" customWidth="1"/>
    <col min="13091" max="13092" width="20.77734375" style="3" customWidth="1"/>
    <col min="13093" max="13093" width="28.109375" style="3" customWidth="1"/>
    <col min="13094" max="13094" width="25.21875" style="3" customWidth="1"/>
    <col min="13095" max="13098" width="20.77734375" style="3" customWidth="1"/>
    <col min="13099" max="13104" width="11.6640625" style="3" bestFit="1" customWidth="1"/>
    <col min="13105" max="13105" width="13.88671875" style="3" bestFit="1" customWidth="1"/>
    <col min="13106" max="13312" width="9" style="3"/>
    <col min="13313" max="13313" width="10.44140625" style="3" customWidth="1"/>
    <col min="13314" max="13314" width="9" style="3"/>
    <col min="13315" max="13315" width="23.33203125" style="3" customWidth="1"/>
    <col min="13316" max="13316" width="21.33203125" style="3" customWidth="1"/>
    <col min="13317" max="13335" width="19" style="3" customWidth="1"/>
    <col min="13336" max="13336" width="24.6640625" style="3" customWidth="1"/>
    <col min="13337" max="13337" width="13.88671875" style="3" bestFit="1" customWidth="1"/>
    <col min="13338" max="13338" width="17.109375" style="3" customWidth="1"/>
    <col min="13339" max="13339" width="19.77734375" style="3" customWidth="1"/>
    <col min="13340" max="13341" width="20.6640625" style="3" customWidth="1"/>
    <col min="13342" max="13342" width="11.6640625" style="3" bestFit="1" customWidth="1"/>
    <col min="13343" max="13343" width="10.44140625" style="3" bestFit="1" customWidth="1"/>
    <col min="13344" max="13344" width="21.44140625" style="3" customWidth="1"/>
    <col min="13345" max="13345" width="22.77734375" style="3" customWidth="1"/>
    <col min="13346" max="13346" width="11.6640625" style="3" bestFit="1" customWidth="1"/>
    <col min="13347" max="13348" width="20.77734375" style="3" customWidth="1"/>
    <col min="13349" max="13349" width="28.109375" style="3" customWidth="1"/>
    <col min="13350" max="13350" width="25.21875" style="3" customWidth="1"/>
    <col min="13351" max="13354" width="20.77734375" style="3" customWidth="1"/>
    <col min="13355" max="13360" width="11.6640625" style="3" bestFit="1" customWidth="1"/>
    <col min="13361" max="13361" width="13.88671875" style="3" bestFit="1" customWidth="1"/>
    <col min="13362" max="13568" width="9" style="3"/>
    <col min="13569" max="13569" width="10.44140625" style="3" customWidth="1"/>
    <col min="13570" max="13570" width="9" style="3"/>
    <col min="13571" max="13571" width="23.33203125" style="3" customWidth="1"/>
    <col min="13572" max="13572" width="21.33203125" style="3" customWidth="1"/>
    <col min="13573" max="13591" width="19" style="3" customWidth="1"/>
    <col min="13592" max="13592" width="24.6640625" style="3" customWidth="1"/>
    <col min="13593" max="13593" width="13.88671875" style="3" bestFit="1" customWidth="1"/>
    <col min="13594" max="13594" width="17.109375" style="3" customWidth="1"/>
    <col min="13595" max="13595" width="19.77734375" style="3" customWidth="1"/>
    <col min="13596" max="13597" width="20.6640625" style="3" customWidth="1"/>
    <col min="13598" max="13598" width="11.6640625" style="3" bestFit="1" customWidth="1"/>
    <col min="13599" max="13599" width="10.44140625" style="3" bestFit="1" customWidth="1"/>
    <col min="13600" max="13600" width="21.44140625" style="3" customWidth="1"/>
    <col min="13601" max="13601" width="22.77734375" style="3" customWidth="1"/>
    <col min="13602" max="13602" width="11.6640625" style="3" bestFit="1" customWidth="1"/>
    <col min="13603" max="13604" width="20.77734375" style="3" customWidth="1"/>
    <col min="13605" max="13605" width="28.109375" style="3" customWidth="1"/>
    <col min="13606" max="13606" width="25.21875" style="3" customWidth="1"/>
    <col min="13607" max="13610" width="20.77734375" style="3" customWidth="1"/>
    <col min="13611" max="13616" width="11.6640625" style="3" bestFit="1" customWidth="1"/>
    <col min="13617" max="13617" width="13.88671875" style="3" bestFit="1" customWidth="1"/>
    <col min="13618" max="13824" width="9" style="3"/>
    <col min="13825" max="13825" width="10.44140625" style="3" customWidth="1"/>
    <col min="13826" max="13826" width="9" style="3"/>
    <col min="13827" max="13827" width="23.33203125" style="3" customWidth="1"/>
    <col min="13828" max="13828" width="21.33203125" style="3" customWidth="1"/>
    <col min="13829" max="13847" width="19" style="3" customWidth="1"/>
    <col min="13848" max="13848" width="24.6640625" style="3" customWidth="1"/>
    <col min="13849" max="13849" width="13.88671875" style="3" bestFit="1" customWidth="1"/>
    <col min="13850" max="13850" width="17.109375" style="3" customWidth="1"/>
    <col min="13851" max="13851" width="19.77734375" style="3" customWidth="1"/>
    <col min="13852" max="13853" width="20.6640625" style="3" customWidth="1"/>
    <col min="13854" max="13854" width="11.6640625" style="3" bestFit="1" customWidth="1"/>
    <col min="13855" max="13855" width="10.44140625" style="3" bestFit="1" customWidth="1"/>
    <col min="13856" max="13856" width="21.44140625" style="3" customWidth="1"/>
    <col min="13857" max="13857" width="22.77734375" style="3" customWidth="1"/>
    <col min="13858" max="13858" width="11.6640625" style="3" bestFit="1" customWidth="1"/>
    <col min="13859" max="13860" width="20.77734375" style="3" customWidth="1"/>
    <col min="13861" max="13861" width="28.109375" style="3" customWidth="1"/>
    <col min="13862" max="13862" width="25.21875" style="3" customWidth="1"/>
    <col min="13863" max="13866" width="20.77734375" style="3" customWidth="1"/>
    <col min="13867" max="13872" width="11.6640625" style="3" bestFit="1" customWidth="1"/>
    <col min="13873" max="13873" width="13.88671875" style="3" bestFit="1" customWidth="1"/>
    <col min="13874" max="14080" width="9" style="3"/>
    <col min="14081" max="14081" width="10.44140625" style="3" customWidth="1"/>
    <col min="14082" max="14082" width="9" style="3"/>
    <col min="14083" max="14083" width="23.33203125" style="3" customWidth="1"/>
    <col min="14084" max="14084" width="21.33203125" style="3" customWidth="1"/>
    <col min="14085" max="14103" width="19" style="3" customWidth="1"/>
    <col min="14104" max="14104" width="24.6640625" style="3" customWidth="1"/>
    <col min="14105" max="14105" width="13.88671875" style="3" bestFit="1" customWidth="1"/>
    <col min="14106" max="14106" width="17.109375" style="3" customWidth="1"/>
    <col min="14107" max="14107" width="19.77734375" style="3" customWidth="1"/>
    <col min="14108" max="14109" width="20.6640625" style="3" customWidth="1"/>
    <col min="14110" max="14110" width="11.6640625" style="3" bestFit="1" customWidth="1"/>
    <col min="14111" max="14111" width="10.44140625" style="3" bestFit="1" customWidth="1"/>
    <col min="14112" max="14112" width="21.44140625" style="3" customWidth="1"/>
    <col min="14113" max="14113" width="22.77734375" style="3" customWidth="1"/>
    <col min="14114" max="14114" width="11.6640625" style="3" bestFit="1" customWidth="1"/>
    <col min="14115" max="14116" width="20.77734375" style="3" customWidth="1"/>
    <col min="14117" max="14117" width="28.109375" style="3" customWidth="1"/>
    <col min="14118" max="14118" width="25.21875" style="3" customWidth="1"/>
    <col min="14119" max="14122" width="20.77734375" style="3" customWidth="1"/>
    <col min="14123" max="14128" width="11.6640625" style="3" bestFit="1" customWidth="1"/>
    <col min="14129" max="14129" width="13.88671875" style="3" bestFit="1" customWidth="1"/>
    <col min="14130" max="14336" width="9" style="3"/>
    <col min="14337" max="14337" width="10.44140625" style="3" customWidth="1"/>
    <col min="14338" max="14338" width="9" style="3"/>
    <col min="14339" max="14339" width="23.33203125" style="3" customWidth="1"/>
    <col min="14340" max="14340" width="21.33203125" style="3" customWidth="1"/>
    <col min="14341" max="14359" width="19" style="3" customWidth="1"/>
    <col min="14360" max="14360" width="24.6640625" style="3" customWidth="1"/>
    <col min="14361" max="14361" width="13.88671875" style="3" bestFit="1" customWidth="1"/>
    <col min="14362" max="14362" width="17.109375" style="3" customWidth="1"/>
    <col min="14363" max="14363" width="19.77734375" style="3" customWidth="1"/>
    <col min="14364" max="14365" width="20.6640625" style="3" customWidth="1"/>
    <col min="14366" max="14366" width="11.6640625" style="3" bestFit="1" customWidth="1"/>
    <col min="14367" max="14367" width="10.44140625" style="3" bestFit="1" customWidth="1"/>
    <col min="14368" max="14368" width="21.44140625" style="3" customWidth="1"/>
    <col min="14369" max="14369" width="22.77734375" style="3" customWidth="1"/>
    <col min="14370" max="14370" width="11.6640625" style="3" bestFit="1" customWidth="1"/>
    <col min="14371" max="14372" width="20.77734375" style="3" customWidth="1"/>
    <col min="14373" max="14373" width="28.109375" style="3" customWidth="1"/>
    <col min="14374" max="14374" width="25.21875" style="3" customWidth="1"/>
    <col min="14375" max="14378" width="20.77734375" style="3" customWidth="1"/>
    <col min="14379" max="14384" width="11.6640625" style="3" bestFit="1" customWidth="1"/>
    <col min="14385" max="14385" width="13.88671875" style="3" bestFit="1" customWidth="1"/>
    <col min="14386" max="14592" width="9" style="3"/>
    <col min="14593" max="14593" width="10.44140625" style="3" customWidth="1"/>
    <col min="14594" max="14594" width="9" style="3"/>
    <col min="14595" max="14595" width="23.33203125" style="3" customWidth="1"/>
    <col min="14596" max="14596" width="21.33203125" style="3" customWidth="1"/>
    <col min="14597" max="14615" width="19" style="3" customWidth="1"/>
    <col min="14616" max="14616" width="24.6640625" style="3" customWidth="1"/>
    <col min="14617" max="14617" width="13.88671875" style="3" bestFit="1" customWidth="1"/>
    <col min="14618" max="14618" width="17.109375" style="3" customWidth="1"/>
    <col min="14619" max="14619" width="19.77734375" style="3" customWidth="1"/>
    <col min="14620" max="14621" width="20.6640625" style="3" customWidth="1"/>
    <col min="14622" max="14622" width="11.6640625" style="3" bestFit="1" customWidth="1"/>
    <col min="14623" max="14623" width="10.44140625" style="3" bestFit="1" customWidth="1"/>
    <col min="14624" max="14624" width="21.44140625" style="3" customWidth="1"/>
    <col min="14625" max="14625" width="22.77734375" style="3" customWidth="1"/>
    <col min="14626" max="14626" width="11.6640625" style="3" bestFit="1" customWidth="1"/>
    <col min="14627" max="14628" width="20.77734375" style="3" customWidth="1"/>
    <col min="14629" max="14629" width="28.109375" style="3" customWidth="1"/>
    <col min="14630" max="14630" width="25.21875" style="3" customWidth="1"/>
    <col min="14631" max="14634" width="20.77734375" style="3" customWidth="1"/>
    <col min="14635" max="14640" width="11.6640625" style="3" bestFit="1" customWidth="1"/>
    <col min="14641" max="14641" width="13.88671875" style="3" bestFit="1" customWidth="1"/>
    <col min="14642" max="14848" width="9" style="3"/>
    <col min="14849" max="14849" width="10.44140625" style="3" customWidth="1"/>
    <col min="14850" max="14850" width="9" style="3"/>
    <col min="14851" max="14851" width="23.33203125" style="3" customWidth="1"/>
    <col min="14852" max="14852" width="21.33203125" style="3" customWidth="1"/>
    <col min="14853" max="14871" width="19" style="3" customWidth="1"/>
    <col min="14872" max="14872" width="24.6640625" style="3" customWidth="1"/>
    <col min="14873" max="14873" width="13.88671875" style="3" bestFit="1" customWidth="1"/>
    <col min="14874" max="14874" width="17.109375" style="3" customWidth="1"/>
    <col min="14875" max="14875" width="19.77734375" style="3" customWidth="1"/>
    <col min="14876" max="14877" width="20.6640625" style="3" customWidth="1"/>
    <col min="14878" max="14878" width="11.6640625" style="3" bestFit="1" customWidth="1"/>
    <col min="14879" max="14879" width="10.44140625" style="3" bestFit="1" customWidth="1"/>
    <col min="14880" max="14880" width="21.44140625" style="3" customWidth="1"/>
    <col min="14881" max="14881" width="22.77734375" style="3" customWidth="1"/>
    <col min="14882" max="14882" width="11.6640625" style="3" bestFit="1" customWidth="1"/>
    <col min="14883" max="14884" width="20.77734375" style="3" customWidth="1"/>
    <col min="14885" max="14885" width="28.109375" style="3" customWidth="1"/>
    <col min="14886" max="14886" width="25.21875" style="3" customWidth="1"/>
    <col min="14887" max="14890" width="20.77734375" style="3" customWidth="1"/>
    <col min="14891" max="14896" width="11.6640625" style="3" bestFit="1" customWidth="1"/>
    <col min="14897" max="14897" width="13.88671875" style="3" bestFit="1" customWidth="1"/>
    <col min="14898" max="15104" width="9" style="3"/>
    <col min="15105" max="15105" width="10.44140625" style="3" customWidth="1"/>
    <col min="15106" max="15106" width="9" style="3"/>
    <col min="15107" max="15107" width="23.33203125" style="3" customWidth="1"/>
    <col min="15108" max="15108" width="21.33203125" style="3" customWidth="1"/>
    <col min="15109" max="15127" width="19" style="3" customWidth="1"/>
    <col min="15128" max="15128" width="24.6640625" style="3" customWidth="1"/>
    <col min="15129" max="15129" width="13.88671875" style="3" bestFit="1" customWidth="1"/>
    <col min="15130" max="15130" width="17.109375" style="3" customWidth="1"/>
    <col min="15131" max="15131" width="19.77734375" style="3" customWidth="1"/>
    <col min="15132" max="15133" width="20.6640625" style="3" customWidth="1"/>
    <col min="15134" max="15134" width="11.6640625" style="3" bestFit="1" customWidth="1"/>
    <col min="15135" max="15135" width="10.44140625" style="3" bestFit="1" customWidth="1"/>
    <col min="15136" max="15136" width="21.44140625" style="3" customWidth="1"/>
    <col min="15137" max="15137" width="22.77734375" style="3" customWidth="1"/>
    <col min="15138" max="15138" width="11.6640625" style="3" bestFit="1" customWidth="1"/>
    <col min="15139" max="15140" width="20.77734375" style="3" customWidth="1"/>
    <col min="15141" max="15141" width="28.109375" style="3" customWidth="1"/>
    <col min="15142" max="15142" width="25.21875" style="3" customWidth="1"/>
    <col min="15143" max="15146" width="20.77734375" style="3" customWidth="1"/>
    <col min="15147" max="15152" width="11.6640625" style="3" bestFit="1" customWidth="1"/>
    <col min="15153" max="15153" width="13.88671875" style="3" bestFit="1" customWidth="1"/>
    <col min="15154" max="15360" width="9" style="3"/>
    <col min="15361" max="15361" width="10.44140625" style="3" customWidth="1"/>
    <col min="15362" max="15362" width="9" style="3"/>
    <col min="15363" max="15363" width="23.33203125" style="3" customWidth="1"/>
    <col min="15364" max="15364" width="21.33203125" style="3" customWidth="1"/>
    <col min="15365" max="15383" width="19" style="3" customWidth="1"/>
    <col min="15384" max="15384" width="24.6640625" style="3" customWidth="1"/>
    <col min="15385" max="15385" width="13.88671875" style="3" bestFit="1" customWidth="1"/>
    <col min="15386" max="15386" width="17.109375" style="3" customWidth="1"/>
    <col min="15387" max="15387" width="19.77734375" style="3" customWidth="1"/>
    <col min="15388" max="15389" width="20.6640625" style="3" customWidth="1"/>
    <col min="15390" max="15390" width="11.6640625" style="3" bestFit="1" customWidth="1"/>
    <col min="15391" max="15391" width="10.44140625" style="3" bestFit="1" customWidth="1"/>
    <col min="15392" max="15392" width="21.44140625" style="3" customWidth="1"/>
    <col min="15393" max="15393" width="22.77734375" style="3" customWidth="1"/>
    <col min="15394" max="15394" width="11.6640625" style="3" bestFit="1" customWidth="1"/>
    <col min="15395" max="15396" width="20.77734375" style="3" customWidth="1"/>
    <col min="15397" max="15397" width="28.109375" style="3" customWidth="1"/>
    <col min="15398" max="15398" width="25.21875" style="3" customWidth="1"/>
    <col min="15399" max="15402" width="20.77734375" style="3" customWidth="1"/>
    <col min="15403" max="15408" width="11.6640625" style="3" bestFit="1" customWidth="1"/>
    <col min="15409" max="15409" width="13.88671875" style="3" bestFit="1" customWidth="1"/>
    <col min="15410" max="15616" width="9" style="3"/>
    <col min="15617" max="15617" width="10.44140625" style="3" customWidth="1"/>
    <col min="15618" max="15618" width="9" style="3"/>
    <col min="15619" max="15619" width="23.33203125" style="3" customWidth="1"/>
    <col min="15620" max="15620" width="21.33203125" style="3" customWidth="1"/>
    <col min="15621" max="15639" width="19" style="3" customWidth="1"/>
    <col min="15640" max="15640" width="24.6640625" style="3" customWidth="1"/>
    <col min="15641" max="15641" width="13.88671875" style="3" bestFit="1" customWidth="1"/>
    <col min="15642" max="15642" width="17.109375" style="3" customWidth="1"/>
    <col min="15643" max="15643" width="19.77734375" style="3" customWidth="1"/>
    <col min="15644" max="15645" width="20.6640625" style="3" customWidth="1"/>
    <col min="15646" max="15646" width="11.6640625" style="3" bestFit="1" customWidth="1"/>
    <col min="15647" max="15647" width="10.44140625" style="3" bestFit="1" customWidth="1"/>
    <col min="15648" max="15648" width="21.44140625" style="3" customWidth="1"/>
    <col min="15649" max="15649" width="22.77734375" style="3" customWidth="1"/>
    <col min="15650" max="15650" width="11.6640625" style="3" bestFit="1" customWidth="1"/>
    <col min="15651" max="15652" width="20.77734375" style="3" customWidth="1"/>
    <col min="15653" max="15653" width="28.109375" style="3" customWidth="1"/>
    <col min="15654" max="15654" width="25.21875" style="3" customWidth="1"/>
    <col min="15655" max="15658" width="20.77734375" style="3" customWidth="1"/>
    <col min="15659" max="15664" width="11.6640625" style="3" bestFit="1" customWidth="1"/>
    <col min="15665" max="15665" width="13.88671875" style="3" bestFit="1" customWidth="1"/>
    <col min="15666" max="15872" width="9" style="3"/>
    <col min="15873" max="15873" width="10.44140625" style="3" customWidth="1"/>
    <col min="15874" max="15874" width="9" style="3"/>
    <col min="15875" max="15875" width="23.33203125" style="3" customWidth="1"/>
    <col min="15876" max="15876" width="21.33203125" style="3" customWidth="1"/>
    <col min="15877" max="15895" width="19" style="3" customWidth="1"/>
    <col min="15896" max="15896" width="24.6640625" style="3" customWidth="1"/>
    <col min="15897" max="15897" width="13.88671875" style="3" bestFit="1" customWidth="1"/>
    <col min="15898" max="15898" width="17.109375" style="3" customWidth="1"/>
    <col min="15899" max="15899" width="19.77734375" style="3" customWidth="1"/>
    <col min="15900" max="15901" width="20.6640625" style="3" customWidth="1"/>
    <col min="15902" max="15902" width="11.6640625" style="3" bestFit="1" customWidth="1"/>
    <col min="15903" max="15903" width="10.44140625" style="3" bestFit="1" customWidth="1"/>
    <col min="15904" max="15904" width="21.44140625" style="3" customWidth="1"/>
    <col min="15905" max="15905" width="22.77734375" style="3" customWidth="1"/>
    <col min="15906" max="15906" width="11.6640625" style="3" bestFit="1" customWidth="1"/>
    <col min="15907" max="15908" width="20.77734375" style="3" customWidth="1"/>
    <col min="15909" max="15909" width="28.109375" style="3" customWidth="1"/>
    <col min="15910" max="15910" width="25.21875" style="3" customWidth="1"/>
    <col min="15911" max="15914" width="20.77734375" style="3" customWidth="1"/>
    <col min="15915" max="15920" width="11.6640625" style="3" bestFit="1" customWidth="1"/>
    <col min="15921" max="15921" width="13.88671875" style="3" bestFit="1" customWidth="1"/>
    <col min="15922" max="16128" width="9" style="3"/>
    <col min="16129" max="16129" width="10.44140625" style="3" customWidth="1"/>
    <col min="16130" max="16130" width="9" style="3"/>
    <col min="16131" max="16131" width="23.33203125" style="3" customWidth="1"/>
    <col min="16132" max="16132" width="21.33203125" style="3" customWidth="1"/>
    <col min="16133" max="16151" width="19" style="3" customWidth="1"/>
    <col min="16152" max="16152" width="24.6640625" style="3" customWidth="1"/>
    <col min="16153" max="16153" width="13.88671875" style="3" bestFit="1" customWidth="1"/>
    <col min="16154" max="16154" width="17.109375" style="3" customWidth="1"/>
    <col min="16155" max="16155" width="19.77734375" style="3" customWidth="1"/>
    <col min="16156" max="16157" width="20.6640625" style="3" customWidth="1"/>
    <col min="16158" max="16158" width="11.6640625" style="3" bestFit="1" customWidth="1"/>
    <col min="16159" max="16159" width="10.44140625" style="3" bestFit="1" customWidth="1"/>
    <col min="16160" max="16160" width="21.44140625" style="3" customWidth="1"/>
    <col min="16161" max="16161" width="22.77734375" style="3" customWidth="1"/>
    <col min="16162" max="16162" width="11.6640625" style="3" bestFit="1" customWidth="1"/>
    <col min="16163" max="16164" width="20.77734375" style="3" customWidth="1"/>
    <col min="16165" max="16165" width="28.109375" style="3" customWidth="1"/>
    <col min="16166" max="16166" width="25.21875" style="3" customWidth="1"/>
    <col min="16167" max="16170" width="20.77734375" style="3" customWidth="1"/>
    <col min="16171" max="16176" width="11.6640625" style="3" bestFit="1" customWidth="1"/>
    <col min="16177" max="16177" width="13.88671875" style="3" bestFit="1" customWidth="1"/>
    <col min="16178" max="16384" width="9" style="3"/>
  </cols>
  <sheetData>
    <row r="1" spans="1:66" ht="33" customHeight="1">
      <c r="A1" s="125" t="s">
        <v>0</v>
      </c>
      <c r="B1" s="138"/>
      <c r="C1" s="139" t="s">
        <v>1</v>
      </c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  <c r="U1" s="140"/>
      <c r="V1" s="140"/>
      <c r="W1" s="140"/>
      <c r="X1" s="140"/>
      <c r="Y1" s="140"/>
      <c r="Z1" s="140"/>
      <c r="AA1" s="140"/>
      <c r="AB1" s="140"/>
      <c r="AC1" s="140"/>
      <c r="AD1" s="140"/>
      <c r="AE1" s="140"/>
      <c r="AF1" s="140"/>
      <c r="AG1" s="140"/>
      <c r="AH1" s="140"/>
      <c r="AI1" s="140"/>
      <c r="AJ1" s="139"/>
      <c r="AK1" s="139"/>
      <c r="AL1" s="139"/>
      <c r="AM1" s="139"/>
      <c r="AN1" s="139"/>
      <c r="AO1" s="139"/>
      <c r="AP1" s="139"/>
      <c r="AQ1" s="139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2"/>
      <c r="BK1" s="2"/>
      <c r="BL1" s="2"/>
      <c r="BM1" s="2"/>
      <c r="BN1" s="2"/>
    </row>
    <row r="2" spans="1:66" ht="14.25" customHeight="1">
      <c r="A2" s="128" t="s">
        <v>2</v>
      </c>
      <c r="B2" s="134"/>
      <c r="C2" s="4" t="s">
        <v>3</v>
      </c>
      <c r="D2" s="5" t="s">
        <v>4</v>
      </c>
      <c r="E2" s="6" t="s">
        <v>5</v>
      </c>
      <c r="F2" s="6"/>
      <c r="G2" s="6" t="s">
        <v>6</v>
      </c>
      <c r="H2" s="6" t="s">
        <v>7</v>
      </c>
      <c r="I2" s="6" t="s">
        <v>8</v>
      </c>
      <c r="J2" s="6" t="s">
        <v>9</v>
      </c>
      <c r="K2" s="6" t="s">
        <v>10</v>
      </c>
      <c r="L2" s="6" t="s">
        <v>11</v>
      </c>
      <c r="M2" s="6" t="s">
        <v>11</v>
      </c>
      <c r="N2" s="6" t="s">
        <v>12</v>
      </c>
      <c r="O2" s="6" t="s">
        <v>13</v>
      </c>
      <c r="P2" s="6" t="s">
        <v>14</v>
      </c>
      <c r="Q2" s="6" t="s">
        <v>15</v>
      </c>
      <c r="R2" s="6" t="s">
        <v>16</v>
      </c>
      <c r="S2" s="6" t="s">
        <v>17</v>
      </c>
      <c r="T2" s="6" t="s">
        <v>18</v>
      </c>
      <c r="U2" s="6"/>
      <c r="V2" s="6"/>
      <c r="W2" s="7"/>
      <c r="X2" s="6"/>
      <c r="Y2" s="6"/>
      <c r="Z2" s="6"/>
      <c r="AA2" s="6"/>
      <c r="AB2" s="6"/>
      <c r="AC2" s="5"/>
      <c r="AD2" s="5"/>
      <c r="AE2" s="6"/>
      <c r="AF2" s="6"/>
      <c r="AG2" s="6"/>
      <c r="AH2" s="6"/>
      <c r="AI2" s="8"/>
      <c r="AJ2" s="8"/>
      <c r="AK2" s="8"/>
      <c r="AL2" s="8"/>
      <c r="AM2" s="8"/>
      <c r="AN2" s="8"/>
      <c r="AO2" s="8"/>
      <c r="AP2" s="8"/>
      <c r="AQ2" s="125" t="s">
        <v>19</v>
      </c>
    </row>
    <row r="3" spans="1:66">
      <c r="A3" s="141" t="s">
        <v>20</v>
      </c>
      <c r="B3" s="142"/>
      <c r="C3" s="9"/>
      <c r="D3" s="10" t="s">
        <v>21</v>
      </c>
      <c r="E3" s="11" t="s">
        <v>22</v>
      </c>
      <c r="F3" s="11" t="s">
        <v>23</v>
      </c>
      <c r="G3" s="11"/>
      <c r="H3" s="11" t="s">
        <v>24</v>
      </c>
      <c r="I3" s="11" t="s">
        <v>25</v>
      </c>
      <c r="J3" s="11" t="s">
        <v>26</v>
      </c>
      <c r="K3" s="11" t="s">
        <v>26</v>
      </c>
      <c r="L3" s="11" t="s">
        <v>27</v>
      </c>
      <c r="M3" s="3" t="s">
        <v>27</v>
      </c>
      <c r="N3" s="11" t="s">
        <v>22</v>
      </c>
      <c r="O3" s="11"/>
      <c r="P3" s="11" t="s">
        <v>27</v>
      </c>
      <c r="Q3" s="11" t="s">
        <v>26</v>
      </c>
      <c r="R3" s="11" t="s">
        <v>26</v>
      </c>
      <c r="S3" s="11" t="s">
        <v>28</v>
      </c>
      <c r="T3" s="11" t="s">
        <v>27</v>
      </c>
      <c r="U3" s="11"/>
      <c r="V3" s="11"/>
      <c r="W3" s="4"/>
      <c r="X3" s="11"/>
      <c r="Y3" s="11"/>
      <c r="Z3" s="11"/>
      <c r="AA3" s="11"/>
      <c r="AB3" s="11"/>
      <c r="AC3" s="10"/>
      <c r="AD3" s="10"/>
      <c r="AE3" s="11"/>
      <c r="AF3" s="11"/>
      <c r="AG3" s="11"/>
      <c r="AH3" s="11"/>
      <c r="AI3" s="12"/>
      <c r="AJ3" s="12"/>
      <c r="AK3" s="12"/>
      <c r="AL3" s="12"/>
      <c r="AM3" s="12"/>
      <c r="AN3" s="12"/>
      <c r="AO3" s="12"/>
      <c r="AP3" s="12"/>
      <c r="AQ3" s="125"/>
    </row>
    <row r="4" spans="1:66" ht="33" customHeight="1">
      <c r="A4" s="128" t="s">
        <v>29</v>
      </c>
      <c r="B4" s="128"/>
      <c r="C4" s="124" t="s">
        <v>30</v>
      </c>
      <c r="D4" s="137" t="s">
        <v>31</v>
      </c>
      <c r="E4" s="124" t="s">
        <v>32</v>
      </c>
      <c r="F4" s="124" t="s">
        <v>33</v>
      </c>
      <c r="G4" s="124" t="s">
        <v>34</v>
      </c>
      <c r="H4" s="124" t="s">
        <v>35</v>
      </c>
      <c r="I4" s="124" t="s">
        <v>36</v>
      </c>
      <c r="J4" s="124" t="s">
        <v>37</v>
      </c>
      <c r="K4" s="124" t="s">
        <v>38</v>
      </c>
      <c r="L4" s="124" t="s">
        <v>39</v>
      </c>
      <c r="M4" s="124" t="s">
        <v>40</v>
      </c>
      <c r="N4" s="124" t="s">
        <v>41</v>
      </c>
      <c r="O4" s="124" t="s">
        <v>42</v>
      </c>
      <c r="P4" s="124" t="s">
        <v>43</v>
      </c>
      <c r="Q4" s="124" t="s">
        <v>44</v>
      </c>
      <c r="R4" s="124" t="s">
        <v>45</v>
      </c>
      <c r="S4" s="124" t="s">
        <v>36</v>
      </c>
      <c r="T4" s="124" t="s">
        <v>46</v>
      </c>
      <c r="U4" s="124"/>
      <c r="V4" s="124"/>
      <c r="W4" s="124"/>
      <c r="X4" s="124"/>
      <c r="Y4" s="124"/>
      <c r="Z4" s="124"/>
      <c r="AA4" s="124"/>
      <c r="AB4" s="124"/>
      <c r="AC4" s="124"/>
      <c r="AD4" s="137"/>
      <c r="AE4" s="124"/>
      <c r="AF4" s="124"/>
      <c r="AG4" s="124"/>
      <c r="AH4" s="124"/>
      <c r="AI4" s="136"/>
      <c r="AJ4" s="136"/>
      <c r="AK4" s="136"/>
      <c r="AL4" s="136"/>
      <c r="AM4" s="136"/>
      <c r="AN4" s="136"/>
      <c r="AO4" s="136"/>
      <c r="AP4" s="136"/>
      <c r="AQ4" s="125"/>
    </row>
    <row r="5" spans="1:66">
      <c r="A5" s="13" t="s">
        <v>47</v>
      </c>
      <c r="B5" s="13" t="s">
        <v>48</v>
      </c>
      <c r="C5" s="124"/>
      <c r="D5" s="137"/>
      <c r="E5" s="124"/>
      <c r="F5" s="124"/>
      <c r="G5" s="124"/>
      <c r="H5" s="124"/>
      <c r="I5" s="124"/>
      <c r="J5" s="124"/>
      <c r="K5" s="124"/>
      <c r="L5" s="124"/>
      <c r="M5" s="124"/>
      <c r="N5" s="124"/>
      <c r="O5" s="124"/>
      <c r="P5" s="124"/>
      <c r="Q5" s="124"/>
      <c r="R5" s="124"/>
      <c r="S5" s="124"/>
      <c r="T5" s="124"/>
      <c r="U5" s="124"/>
      <c r="V5" s="124"/>
      <c r="W5" s="124"/>
      <c r="X5" s="124"/>
      <c r="Y5" s="124"/>
      <c r="Z5" s="124"/>
      <c r="AA5" s="124"/>
      <c r="AB5" s="124"/>
      <c r="AC5" s="124"/>
      <c r="AD5" s="137"/>
      <c r="AE5" s="124"/>
      <c r="AF5" s="124"/>
      <c r="AG5" s="124"/>
      <c r="AH5" s="124"/>
      <c r="AI5" s="136"/>
      <c r="AJ5" s="136"/>
      <c r="AK5" s="136"/>
      <c r="AL5" s="136"/>
      <c r="AM5" s="136"/>
      <c r="AN5" s="136"/>
      <c r="AO5" s="136"/>
      <c r="AP5" s="136"/>
      <c r="AQ5" s="125"/>
    </row>
    <row r="6" spans="1:66">
      <c r="A6" s="14">
        <v>201418041</v>
      </c>
      <c r="B6" s="15" t="s">
        <v>49</v>
      </c>
      <c r="C6" s="14"/>
      <c r="D6" s="16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17"/>
      <c r="AD6" s="17"/>
      <c r="AE6" s="4"/>
      <c r="AF6" s="4"/>
      <c r="AG6" s="4"/>
      <c r="AH6" s="4"/>
      <c r="AI6" s="18"/>
      <c r="AJ6" s="18"/>
      <c r="AK6" s="18"/>
      <c r="AL6" s="18"/>
      <c r="AM6" s="18"/>
      <c r="AN6" s="18"/>
      <c r="AO6" s="18"/>
      <c r="AP6" s="18"/>
      <c r="AQ6" s="4">
        <f>SUM(C6:T6)</f>
        <v>0</v>
      </c>
    </row>
    <row r="7" spans="1:66">
      <c r="A7" s="4">
        <v>201418042</v>
      </c>
      <c r="B7" s="19" t="s">
        <v>50</v>
      </c>
      <c r="C7" s="4"/>
      <c r="D7" s="16"/>
      <c r="E7" s="4"/>
      <c r="F7" s="17"/>
      <c r="G7" s="17"/>
      <c r="H7" s="16">
        <v>0.25</v>
      </c>
      <c r="I7" s="16">
        <v>0.25</v>
      </c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17"/>
      <c r="AD7" s="17"/>
      <c r="AE7" s="4"/>
      <c r="AF7" s="4"/>
      <c r="AG7" s="4"/>
      <c r="AH7" s="4"/>
      <c r="AI7" s="18"/>
      <c r="AJ7" s="18"/>
      <c r="AK7" s="18"/>
      <c r="AL7" s="18"/>
      <c r="AM7" s="18"/>
      <c r="AN7" s="18"/>
      <c r="AO7" s="18"/>
      <c r="AP7" s="18"/>
      <c r="AQ7" s="4">
        <f t="shared" ref="AQ7:AQ44" si="0">SUM(C7:T7)</f>
        <v>0.5</v>
      </c>
    </row>
    <row r="8" spans="1:66">
      <c r="A8" s="4">
        <v>201418043</v>
      </c>
      <c r="B8" s="19" t="s">
        <v>51</v>
      </c>
      <c r="C8" s="4"/>
      <c r="D8" s="16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17"/>
      <c r="AD8" s="17"/>
      <c r="AE8" s="4"/>
      <c r="AF8" s="4"/>
      <c r="AG8" s="4"/>
      <c r="AH8" s="4"/>
      <c r="AI8" s="18"/>
      <c r="AJ8" s="18"/>
      <c r="AK8" s="18"/>
      <c r="AL8" s="18"/>
      <c r="AM8" s="18"/>
      <c r="AN8" s="18"/>
      <c r="AO8" s="18"/>
      <c r="AP8" s="18"/>
      <c r="AQ8" s="4">
        <f t="shared" si="0"/>
        <v>0</v>
      </c>
    </row>
    <row r="9" spans="1:66">
      <c r="A9" s="4">
        <v>201418044</v>
      </c>
      <c r="B9" s="19" t="s">
        <v>52</v>
      </c>
      <c r="C9" s="4"/>
      <c r="D9" s="16"/>
      <c r="E9" s="4"/>
      <c r="F9" s="17"/>
      <c r="G9" s="17"/>
      <c r="H9" s="16">
        <v>0.25</v>
      </c>
      <c r="I9" s="4"/>
      <c r="J9" s="4"/>
      <c r="K9" s="4"/>
      <c r="L9" s="4"/>
      <c r="M9" s="4"/>
      <c r="N9" s="4"/>
      <c r="O9" s="4"/>
      <c r="P9" s="4"/>
      <c r="Q9" s="4">
        <v>0.25</v>
      </c>
      <c r="R9" s="4">
        <v>0.25</v>
      </c>
      <c r="S9" s="4">
        <v>0.25</v>
      </c>
      <c r="T9" s="4">
        <v>0.25</v>
      </c>
      <c r="U9" s="4"/>
      <c r="V9" s="4"/>
      <c r="W9" s="4"/>
      <c r="X9" s="4"/>
      <c r="Y9" s="4"/>
      <c r="Z9" s="4"/>
      <c r="AA9" s="4"/>
      <c r="AB9" s="4"/>
      <c r="AC9" s="17"/>
      <c r="AD9" s="17"/>
      <c r="AE9" s="4"/>
      <c r="AF9" s="4"/>
      <c r="AG9" s="4"/>
      <c r="AH9" s="4"/>
      <c r="AI9" s="18"/>
      <c r="AJ9" s="18"/>
      <c r="AK9" s="18"/>
      <c r="AL9" s="18"/>
      <c r="AM9" s="18"/>
      <c r="AN9" s="18"/>
      <c r="AO9" s="18"/>
      <c r="AP9" s="18"/>
      <c r="AQ9" s="4">
        <f t="shared" si="0"/>
        <v>1.25</v>
      </c>
    </row>
    <row r="10" spans="1:66">
      <c r="A10" s="4">
        <v>201418045</v>
      </c>
      <c r="B10" s="19" t="s">
        <v>53</v>
      </c>
      <c r="C10" s="4"/>
      <c r="D10" s="16"/>
      <c r="E10" s="4"/>
      <c r="F10" s="17"/>
      <c r="G10" s="17"/>
      <c r="H10" s="16">
        <v>0.25</v>
      </c>
      <c r="I10" s="16">
        <v>0.25</v>
      </c>
      <c r="J10" s="16">
        <v>0.25</v>
      </c>
      <c r="K10" s="4"/>
      <c r="L10" s="4"/>
      <c r="M10" s="4"/>
      <c r="N10" s="16">
        <v>0.25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17"/>
      <c r="AD10" s="17"/>
      <c r="AE10" s="4"/>
      <c r="AF10" s="4"/>
      <c r="AG10" s="4"/>
      <c r="AH10" s="4"/>
      <c r="AI10" s="18"/>
      <c r="AJ10" s="18"/>
      <c r="AK10" s="18"/>
      <c r="AL10" s="18"/>
      <c r="AM10" s="18"/>
      <c r="AN10" s="18"/>
      <c r="AO10" s="18"/>
      <c r="AP10" s="18"/>
      <c r="AQ10" s="4">
        <f t="shared" si="0"/>
        <v>1</v>
      </c>
    </row>
    <row r="11" spans="1:66">
      <c r="A11" s="4">
        <v>201418046</v>
      </c>
      <c r="B11" s="19" t="s">
        <v>54</v>
      </c>
      <c r="C11" s="4"/>
      <c r="D11" s="16">
        <v>0.25</v>
      </c>
      <c r="E11" s="4"/>
      <c r="F11" s="17"/>
      <c r="G11" s="17"/>
      <c r="H11" s="16">
        <v>0.25</v>
      </c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17"/>
      <c r="AD11" s="17"/>
      <c r="AE11" s="4"/>
      <c r="AF11" s="4"/>
      <c r="AG11" s="4"/>
      <c r="AH11" s="4"/>
      <c r="AI11" s="18"/>
      <c r="AJ11" s="18"/>
      <c r="AK11" s="18"/>
      <c r="AL11" s="18"/>
      <c r="AM11" s="18"/>
      <c r="AN11" s="18"/>
      <c r="AO11" s="18"/>
      <c r="AP11" s="18"/>
      <c r="AQ11" s="4">
        <f t="shared" si="0"/>
        <v>0.5</v>
      </c>
    </row>
    <row r="12" spans="1:66">
      <c r="A12" s="4">
        <v>201418047</v>
      </c>
      <c r="B12" s="19" t="s">
        <v>55</v>
      </c>
      <c r="C12" s="4"/>
      <c r="D12" s="16">
        <v>0.25</v>
      </c>
      <c r="E12" s="4"/>
      <c r="F12" s="17"/>
      <c r="G12" s="17"/>
      <c r="H12" s="16">
        <v>0.25</v>
      </c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17"/>
      <c r="AD12" s="17"/>
      <c r="AE12" s="4"/>
      <c r="AF12" s="4"/>
      <c r="AG12" s="4"/>
      <c r="AH12" s="4"/>
      <c r="AI12" s="18"/>
      <c r="AJ12" s="18"/>
      <c r="AK12" s="18"/>
      <c r="AL12" s="18"/>
      <c r="AM12" s="18"/>
      <c r="AN12" s="18"/>
      <c r="AO12" s="18"/>
      <c r="AP12" s="18"/>
      <c r="AQ12" s="4">
        <f t="shared" si="0"/>
        <v>0.5</v>
      </c>
    </row>
    <row r="13" spans="1:66">
      <c r="A13" s="4">
        <v>201418048</v>
      </c>
      <c r="B13" s="19" t="s">
        <v>56</v>
      </c>
      <c r="C13" s="4"/>
      <c r="D13" s="16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>
        <v>0.25</v>
      </c>
      <c r="T13" s="4"/>
      <c r="U13" s="4"/>
      <c r="V13" s="4"/>
      <c r="W13" s="4"/>
      <c r="X13" s="4"/>
      <c r="Y13" s="4"/>
      <c r="Z13" s="4"/>
      <c r="AA13" s="4"/>
      <c r="AB13" s="4"/>
      <c r="AC13" s="17"/>
      <c r="AD13" s="17"/>
      <c r="AE13" s="4"/>
      <c r="AF13" s="4"/>
      <c r="AG13" s="4"/>
      <c r="AH13" s="4"/>
      <c r="AI13" s="18"/>
      <c r="AJ13" s="18"/>
      <c r="AK13" s="18"/>
      <c r="AL13" s="18"/>
      <c r="AM13" s="18"/>
      <c r="AN13" s="18"/>
      <c r="AO13" s="18"/>
      <c r="AP13" s="18"/>
      <c r="AQ13" s="4">
        <f t="shared" si="0"/>
        <v>0.25</v>
      </c>
    </row>
    <row r="14" spans="1:66">
      <c r="A14" s="4">
        <v>201418049</v>
      </c>
      <c r="B14" s="19" t="s">
        <v>57</v>
      </c>
      <c r="C14" s="4"/>
      <c r="D14" s="16"/>
      <c r="E14" s="4"/>
      <c r="F14" s="17"/>
      <c r="G14" s="17"/>
      <c r="H14" s="16">
        <v>0.25</v>
      </c>
      <c r="I14" s="16">
        <v>0.25</v>
      </c>
      <c r="J14" s="16">
        <v>0.25</v>
      </c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17"/>
      <c r="AD14" s="17"/>
      <c r="AE14" s="4"/>
      <c r="AF14" s="4"/>
      <c r="AG14" s="4"/>
      <c r="AH14" s="4"/>
      <c r="AI14" s="18"/>
      <c r="AJ14" s="18"/>
      <c r="AK14" s="18"/>
      <c r="AL14" s="18"/>
      <c r="AM14" s="18"/>
      <c r="AN14" s="18"/>
      <c r="AO14" s="18"/>
      <c r="AP14" s="18"/>
      <c r="AQ14" s="4">
        <f t="shared" si="0"/>
        <v>0.75</v>
      </c>
    </row>
    <row r="15" spans="1:66">
      <c r="A15" s="4">
        <v>201418050</v>
      </c>
      <c r="B15" s="19" t="s">
        <v>58</v>
      </c>
      <c r="C15" s="4"/>
      <c r="D15" s="16"/>
      <c r="E15" s="4"/>
      <c r="F15" s="4"/>
      <c r="G15" s="4"/>
      <c r="H15" s="4"/>
      <c r="I15" s="4"/>
      <c r="J15" s="4"/>
      <c r="K15" s="4"/>
      <c r="L15" s="4"/>
      <c r="M15" s="4"/>
      <c r="N15" s="4"/>
      <c r="O15" s="4">
        <v>0.25</v>
      </c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17"/>
      <c r="AD15" s="17"/>
      <c r="AE15" s="4"/>
      <c r="AF15" s="4"/>
      <c r="AG15" s="4"/>
      <c r="AH15" s="4"/>
      <c r="AI15" s="18"/>
      <c r="AJ15" s="18"/>
      <c r="AK15" s="18"/>
      <c r="AL15" s="18"/>
      <c r="AM15" s="18"/>
      <c r="AN15" s="18"/>
      <c r="AO15" s="18"/>
      <c r="AP15" s="18"/>
      <c r="AQ15" s="4">
        <f t="shared" si="0"/>
        <v>0.25</v>
      </c>
    </row>
    <row r="16" spans="1:66">
      <c r="A16" s="4">
        <v>201418052</v>
      </c>
      <c r="B16" s="19" t="s">
        <v>59</v>
      </c>
      <c r="C16" s="4"/>
      <c r="D16" s="16"/>
      <c r="E16" s="4"/>
      <c r="F16" s="17"/>
      <c r="G16" s="17"/>
      <c r="H16" s="16">
        <v>0.25</v>
      </c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17"/>
      <c r="AD16" s="17"/>
      <c r="AE16" s="4"/>
      <c r="AF16" s="4"/>
      <c r="AG16" s="4"/>
      <c r="AH16" s="4"/>
      <c r="AI16" s="18"/>
      <c r="AJ16" s="18"/>
      <c r="AK16" s="18"/>
      <c r="AL16" s="18"/>
      <c r="AM16" s="18"/>
      <c r="AN16" s="18"/>
      <c r="AO16" s="18"/>
      <c r="AP16" s="18"/>
      <c r="AQ16" s="4">
        <f t="shared" si="0"/>
        <v>0.25</v>
      </c>
    </row>
    <row r="17" spans="1:43">
      <c r="A17" s="4">
        <v>201418053</v>
      </c>
      <c r="B17" s="19" t="s">
        <v>60</v>
      </c>
      <c r="C17" s="4"/>
      <c r="D17" s="16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17"/>
      <c r="AD17" s="17"/>
      <c r="AE17" s="4"/>
      <c r="AF17" s="4"/>
      <c r="AG17" s="4"/>
      <c r="AH17" s="4"/>
      <c r="AI17" s="18"/>
      <c r="AJ17" s="18"/>
      <c r="AK17" s="18"/>
      <c r="AL17" s="18"/>
      <c r="AM17" s="18"/>
      <c r="AN17" s="18"/>
      <c r="AO17" s="18"/>
      <c r="AP17" s="18"/>
      <c r="AQ17" s="4">
        <f t="shared" si="0"/>
        <v>0</v>
      </c>
    </row>
    <row r="18" spans="1:43">
      <c r="A18" s="4">
        <v>201418054</v>
      </c>
      <c r="B18" s="19" t="s">
        <v>61</v>
      </c>
      <c r="C18" s="4"/>
      <c r="D18" s="16"/>
      <c r="E18" s="4"/>
      <c r="F18" s="17"/>
      <c r="G18" s="17"/>
      <c r="H18" s="16">
        <v>0.25</v>
      </c>
      <c r="I18" s="4"/>
      <c r="J18" s="16">
        <v>0.25</v>
      </c>
      <c r="K18" s="4"/>
      <c r="L18" s="4"/>
      <c r="M18" s="4"/>
      <c r="N18" s="16">
        <v>0.25</v>
      </c>
      <c r="O18" s="4"/>
      <c r="P18" s="4">
        <v>0.25</v>
      </c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17"/>
      <c r="AD18" s="17"/>
      <c r="AE18" s="4"/>
      <c r="AF18" s="4"/>
      <c r="AG18" s="4"/>
      <c r="AH18" s="4"/>
      <c r="AI18" s="18"/>
      <c r="AJ18" s="18"/>
      <c r="AK18" s="18"/>
      <c r="AL18" s="18"/>
      <c r="AM18" s="18"/>
      <c r="AN18" s="18"/>
      <c r="AO18" s="18"/>
      <c r="AP18" s="18"/>
      <c r="AQ18" s="4">
        <f t="shared" si="0"/>
        <v>1</v>
      </c>
    </row>
    <row r="19" spans="1:43">
      <c r="A19" s="4">
        <v>201418055</v>
      </c>
      <c r="B19" s="19" t="s">
        <v>62</v>
      </c>
      <c r="C19" s="4"/>
      <c r="D19" s="16"/>
      <c r="E19" s="16">
        <v>0.25</v>
      </c>
      <c r="F19" s="16"/>
      <c r="G19" s="16"/>
      <c r="H19" s="16">
        <v>0.25</v>
      </c>
      <c r="I19" s="16">
        <v>0.25</v>
      </c>
      <c r="J19" s="16">
        <v>0.25</v>
      </c>
      <c r="K19" s="4">
        <v>0.25</v>
      </c>
      <c r="L19" s="4"/>
      <c r="M19" s="4"/>
      <c r="N19" s="4"/>
      <c r="O19" s="4"/>
      <c r="P19" s="4">
        <v>0.25</v>
      </c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17"/>
      <c r="AD19" s="17"/>
      <c r="AE19" s="4"/>
      <c r="AF19" s="4"/>
      <c r="AG19" s="4"/>
      <c r="AH19" s="4"/>
      <c r="AI19" s="18"/>
      <c r="AJ19" s="18"/>
      <c r="AK19" s="18"/>
      <c r="AL19" s="18"/>
      <c r="AM19" s="18"/>
      <c r="AN19" s="18"/>
      <c r="AO19" s="18"/>
      <c r="AP19" s="18"/>
      <c r="AQ19" s="4">
        <f t="shared" si="0"/>
        <v>1.5</v>
      </c>
    </row>
    <row r="20" spans="1:43">
      <c r="A20" s="4">
        <v>201418056</v>
      </c>
      <c r="B20" s="19" t="s">
        <v>63</v>
      </c>
      <c r="C20" s="4">
        <v>0.25</v>
      </c>
      <c r="D20" s="16"/>
      <c r="E20" s="16">
        <v>0.25</v>
      </c>
      <c r="F20" s="16"/>
      <c r="G20" s="16"/>
      <c r="H20" s="16">
        <v>0.25</v>
      </c>
      <c r="I20" s="4"/>
      <c r="J20" s="4"/>
      <c r="K20" s="16">
        <v>0.25</v>
      </c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17"/>
      <c r="AD20" s="17"/>
      <c r="AE20" s="4"/>
      <c r="AF20" s="4"/>
      <c r="AG20" s="4"/>
      <c r="AH20" s="4"/>
      <c r="AI20" s="18"/>
      <c r="AJ20" s="18"/>
      <c r="AK20" s="18"/>
      <c r="AL20" s="18"/>
      <c r="AM20" s="18"/>
      <c r="AN20" s="18"/>
      <c r="AO20" s="18"/>
      <c r="AP20" s="18"/>
      <c r="AQ20" s="4">
        <f t="shared" si="0"/>
        <v>1</v>
      </c>
    </row>
    <row r="21" spans="1:43">
      <c r="A21" s="4">
        <v>201418057</v>
      </c>
      <c r="B21" s="19" t="s">
        <v>64</v>
      </c>
      <c r="C21" s="4"/>
      <c r="D21" s="16"/>
      <c r="E21" s="4"/>
      <c r="F21" s="17"/>
      <c r="G21" s="17"/>
      <c r="H21" s="16">
        <v>0.25</v>
      </c>
      <c r="I21" s="16">
        <v>0.25</v>
      </c>
      <c r="J21" s="16">
        <v>0.25</v>
      </c>
      <c r="K21" s="16">
        <v>0.25</v>
      </c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17"/>
      <c r="AD21" s="17"/>
      <c r="AE21" s="4"/>
      <c r="AF21" s="4"/>
      <c r="AG21" s="4"/>
      <c r="AH21" s="4"/>
      <c r="AI21" s="18"/>
      <c r="AJ21" s="18"/>
      <c r="AK21" s="18"/>
      <c r="AL21" s="18"/>
      <c r="AM21" s="18"/>
      <c r="AN21" s="18"/>
      <c r="AO21" s="18"/>
      <c r="AP21" s="18"/>
      <c r="AQ21" s="4">
        <f t="shared" si="0"/>
        <v>1</v>
      </c>
    </row>
    <row r="22" spans="1:43">
      <c r="A22" s="4">
        <v>201418058</v>
      </c>
      <c r="B22" s="19" t="s">
        <v>65</v>
      </c>
      <c r="C22" s="4"/>
      <c r="D22" s="16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17"/>
      <c r="AD22" s="17"/>
      <c r="AE22" s="4"/>
      <c r="AF22" s="4"/>
      <c r="AG22" s="4"/>
      <c r="AH22" s="4"/>
      <c r="AI22" s="18"/>
      <c r="AJ22" s="18"/>
      <c r="AK22" s="18"/>
      <c r="AL22" s="18"/>
      <c r="AM22" s="18"/>
      <c r="AN22" s="18"/>
      <c r="AO22" s="18"/>
      <c r="AP22" s="18"/>
      <c r="AQ22" s="4">
        <f t="shared" si="0"/>
        <v>0</v>
      </c>
    </row>
    <row r="23" spans="1:43">
      <c r="A23" s="4">
        <v>201418059</v>
      </c>
      <c r="B23" s="19" t="s">
        <v>66</v>
      </c>
      <c r="C23" s="4"/>
      <c r="D23" s="16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17"/>
      <c r="AD23" s="17"/>
      <c r="AE23" s="4"/>
      <c r="AF23" s="4"/>
      <c r="AG23" s="4"/>
      <c r="AH23" s="4"/>
      <c r="AI23" s="18"/>
      <c r="AJ23" s="18"/>
      <c r="AK23" s="18"/>
      <c r="AL23" s="18"/>
      <c r="AM23" s="18"/>
      <c r="AN23" s="18"/>
      <c r="AO23" s="18"/>
      <c r="AP23" s="18"/>
      <c r="AQ23" s="4">
        <f t="shared" si="0"/>
        <v>0</v>
      </c>
    </row>
    <row r="24" spans="1:43">
      <c r="A24" s="4">
        <v>201418060</v>
      </c>
      <c r="B24" s="19" t="s">
        <v>67</v>
      </c>
      <c r="C24" s="4"/>
      <c r="D24" s="16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17"/>
      <c r="AD24" s="17"/>
      <c r="AE24" s="4"/>
      <c r="AF24" s="4"/>
      <c r="AG24" s="4"/>
      <c r="AH24" s="4"/>
      <c r="AI24" s="18"/>
      <c r="AJ24" s="18"/>
      <c r="AK24" s="18"/>
      <c r="AL24" s="18"/>
      <c r="AM24" s="18"/>
      <c r="AN24" s="18"/>
      <c r="AO24" s="18"/>
      <c r="AP24" s="18"/>
      <c r="AQ24" s="4">
        <f t="shared" si="0"/>
        <v>0</v>
      </c>
    </row>
    <row r="25" spans="1:43">
      <c r="A25" s="4">
        <v>201418061</v>
      </c>
      <c r="B25" s="19" t="s">
        <v>68</v>
      </c>
      <c r="C25" s="4"/>
      <c r="D25" s="16"/>
      <c r="E25" s="4"/>
      <c r="F25" s="17"/>
      <c r="G25" s="17"/>
      <c r="H25" s="16">
        <v>0.25</v>
      </c>
      <c r="I25" s="4"/>
      <c r="J25" s="4">
        <v>0.5</v>
      </c>
      <c r="K25" s="4"/>
      <c r="L25" s="16">
        <v>0.25</v>
      </c>
      <c r="M25" s="16">
        <v>0.25</v>
      </c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17"/>
      <c r="AD25" s="17"/>
      <c r="AE25" s="4"/>
      <c r="AF25" s="4"/>
      <c r="AG25" s="4"/>
      <c r="AH25" s="4"/>
      <c r="AI25" s="18"/>
      <c r="AJ25" s="18"/>
      <c r="AK25" s="18"/>
      <c r="AL25" s="18"/>
      <c r="AM25" s="18"/>
      <c r="AN25" s="18"/>
      <c r="AO25" s="18"/>
      <c r="AP25" s="18"/>
      <c r="AQ25" s="4">
        <f t="shared" si="0"/>
        <v>1.25</v>
      </c>
    </row>
    <row r="26" spans="1:43">
      <c r="A26" s="4">
        <v>201418062</v>
      </c>
      <c r="B26" s="19" t="s">
        <v>69</v>
      </c>
      <c r="C26" s="4"/>
      <c r="D26" s="16">
        <v>0.25</v>
      </c>
      <c r="E26" s="4"/>
      <c r="F26" s="17"/>
      <c r="G26" s="17"/>
      <c r="H26" s="16">
        <v>0.25</v>
      </c>
      <c r="I26" s="4"/>
      <c r="J26" s="4"/>
      <c r="K26" s="4"/>
      <c r="L26" s="16">
        <v>0.25</v>
      </c>
      <c r="M26" s="16">
        <v>0.25</v>
      </c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17"/>
      <c r="AD26" s="17"/>
      <c r="AE26" s="4"/>
      <c r="AF26" s="4"/>
      <c r="AG26" s="4"/>
      <c r="AH26" s="4"/>
      <c r="AI26" s="18"/>
      <c r="AJ26" s="18"/>
      <c r="AK26" s="18"/>
      <c r="AL26" s="18"/>
      <c r="AM26" s="18"/>
      <c r="AN26" s="18"/>
      <c r="AO26" s="18"/>
      <c r="AP26" s="18"/>
      <c r="AQ26" s="4">
        <f t="shared" si="0"/>
        <v>1</v>
      </c>
    </row>
    <row r="27" spans="1:43">
      <c r="A27" s="4">
        <v>201418063</v>
      </c>
      <c r="B27" s="19" t="s">
        <v>70</v>
      </c>
      <c r="C27" s="4"/>
      <c r="D27" s="16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17"/>
      <c r="AD27" s="17"/>
      <c r="AE27" s="4"/>
      <c r="AF27" s="4"/>
      <c r="AG27" s="4"/>
      <c r="AH27" s="4"/>
      <c r="AI27" s="18"/>
      <c r="AJ27" s="18"/>
      <c r="AK27" s="18"/>
      <c r="AL27" s="18"/>
      <c r="AM27" s="18"/>
      <c r="AN27" s="18"/>
      <c r="AO27" s="18"/>
      <c r="AP27" s="18"/>
      <c r="AQ27" s="4">
        <f t="shared" si="0"/>
        <v>0</v>
      </c>
    </row>
    <row r="28" spans="1:43">
      <c r="A28" s="4">
        <v>201418064</v>
      </c>
      <c r="B28" s="20" t="s">
        <v>71</v>
      </c>
      <c r="C28" s="21"/>
      <c r="D28" s="22"/>
      <c r="E28" s="4"/>
      <c r="F28" s="17"/>
      <c r="G28" s="17"/>
      <c r="H28" s="16">
        <v>0.25</v>
      </c>
      <c r="I28" s="16">
        <v>0.25</v>
      </c>
      <c r="J28" s="16">
        <v>0.25</v>
      </c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17"/>
      <c r="AD28" s="17"/>
      <c r="AE28" s="4"/>
      <c r="AF28" s="4"/>
      <c r="AG28" s="4"/>
      <c r="AH28" s="4"/>
      <c r="AI28" s="18"/>
      <c r="AJ28" s="18"/>
      <c r="AK28" s="18"/>
      <c r="AL28" s="18"/>
      <c r="AM28" s="18"/>
      <c r="AN28" s="18"/>
      <c r="AO28" s="18"/>
      <c r="AP28" s="18"/>
      <c r="AQ28" s="4">
        <f t="shared" si="0"/>
        <v>0.75</v>
      </c>
    </row>
    <row r="29" spans="1:43">
      <c r="A29" s="4">
        <v>201418065</v>
      </c>
      <c r="B29" s="20" t="s">
        <v>72</v>
      </c>
      <c r="C29" s="22"/>
      <c r="D29" s="22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17"/>
      <c r="AD29" s="17"/>
      <c r="AE29" s="4"/>
      <c r="AF29" s="4"/>
      <c r="AG29" s="4"/>
      <c r="AH29" s="4"/>
      <c r="AI29" s="18"/>
      <c r="AJ29" s="18"/>
      <c r="AK29" s="18"/>
      <c r="AL29" s="18"/>
      <c r="AM29" s="18"/>
      <c r="AN29" s="18"/>
      <c r="AO29" s="18"/>
      <c r="AP29" s="18"/>
      <c r="AQ29" s="4">
        <f t="shared" si="0"/>
        <v>0</v>
      </c>
    </row>
    <row r="30" spans="1:43">
      <c r="A30" s="4">
        <v>201418066</v>
      </c>
      <c r="B30" s="20" t="s">
        <v>73</v>
      </c>
      <c r="C30" s="22"/>
      <c r="D30" s="22"/>
      <c r="E30" s="4"/>
      <c r="F30" s="17"/>
      <c r="G30" s="17"/>
      <c r="H30" s="16">
        <v>0.25</v>
      </c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17"/>
      <c r="AD30" s="17"/>
      <c r="AE30" s="4"/>
      <c r="AF30" s="4"/>
      <c r="AG30" s="4"/>
      <c r="AH30" s="4"/>
      <c r="AI30" s="18"/>
      <c r="AJ30" s="18"/>
      <c r="AK30" s="18"/>
      <c r="AL30" s="18"/>
      <c r="AM30" s="18"/>
      <c r="AN30" s="18"/>
      <c r="AO30" s="18"/>
      <c r="AP30" s="18"/>
      <c r="AQ30" s="4">
        <f t="shared" si="0"/>
        <v>0.25</v>
      </c>
    </row>
    <row r="31" spans="1:43">
      <c r="A31" s="4">
        <v>201418067</v>
      </c>
      <c r="B31" s="20" t="s">
        <v>74</v>
      </c>
      <c r="C31" s="22"/>
      <c r="D31" s="22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17"/>
      <c r="AD31" s="17"/>
      <c r="AE31" s="4"/>
      <c r="AF31" s="4"/>
      <c r="AG31" s="4"/>
      <c r="AH31" s="4"/>
      <c r="AI31" s="18"/>
      <c r="AJ31" s="18"/>
      <c r="AK31" s="18"/>
      <c r="AL31" s="18"/>
      <c r="AM31" s="18"/>
      <c r="AN31" s="18"/>
      <c r="AO31" s="18"/>
      <c r="AP31" s="18"/>
      <c r="AQ31" s="4">
        <f t="shared" si="0"/>
        <v>0</v>
      </c>
    </row>
    <row r="32" spans="1:43">
      <c r="A32" s="4">
        <v>201418068</v>
      </c>
      <c r="B32" s="20" t="s">
        <v>75</v>
      </c>
      <c r="C32" s="22">
        <v>0.25</v>
      </c>
      <c r="D32" s="22"/>
      <c r="E32" s="4"/>
      <c r="F32" s="17"/>
      <c r="G32" s="17"/>
      <c r="H32" s="16">
        <v>0.25</v>
      </c>
      <c r="I32" s="4"/>
      <c r="J32" s="4"/>
      <c r="K32" s="16">
        <v>0.25</v>
      </c>
      <c r="L32" s="4"/>
      <c r="M32" s="4"/>
      <c r="N32" s="16">
        <v>0.25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17"/>
      <c r="AD32" s="17"/>
      <c r="AE32" s="4"/>
      <c r="AF32" s="4"/>
      <c r="AG32" s="4"/>
      <c r="AH32" s="4"/>
      <c r="AI32" s="18"/>
      <c r="AJ32" s="18"/>
      <c r="AK32" s="18"/>
      <c r="AL32" s="18"/>
      <c r="AM32" s="18"/>
      <c r="AN32" s="18"/>
      <c r="AO32" s="18"/>
      <c r="AP32" s="18"/>
      <c r="AQ32" s="4">
        <f t="shared" si="0"/>
        <v>1</v>
      </c>
    </row>
    <row r="33" spans="1:43">
      <c r="A33" s="4">
        <v>201418069</v>
      </c>
      <c r="B33" s="20" t="s">
        <v>76</v>
      </c>
      <c r="C33" s="22"/>
      <c r="D33" s="22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17"/>
      <c r="AD33" s="17"/>
      <c r="AE33" s="4"/>
      <c r="AF33" s="4"/>
      <c r="AG33" s="4"/>
      <c r="AH33" s="4"/>
      <c r="AI33" s="18"/>
      <c r="AJ33" s="18"/>
      <c r="AK33" s="18"/>
      <c r="AL33" s="18"/>
      <c r="AM33" s="18"/>
      <c r="AN33" s="18"/>
      <c r="AO33" s="18"/>
      <c r="AP33" s="18"/>
      <c r="AQ33" s="4">
        <f t="shared" si="0"/>
        <v>0</v>
      </c>
    </row>
    <row r="34" spans="1:43">
      <c r="A34" s="4">
        <v>201418070</v>
      </c>
      <c r="B34" s="20" t="s">
        <v>77</v>
      </c>
      <c r="C34" s="22"/>
      <c r="D34" s="22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17"/>
      <c r="AD34" s="17"/>
      <c r="AE34" s="4"/>
      <c r="AF34" s="4"/>
      <c r="AG34" s="4"/>
      <c r="AH34" s="4"/>
      <c r="AI34" s="18"/>
      <c r="AJ34" s="18"/>
      <c r="AK34" s="18"/>
      <c r="AL34" s="18"/>
      <c r="AM34" s="18"/>
      <c r="AN34" s="18"/>
      <c r="AO34" s="18"/>
      <c r="AP34" s="18"/>
      <c r="AQ34" s="4">
        <f t="shared" si="0"/>
        <v>0</v>
      </c>
    </row>
    <row r="35" spans="1:43">
      <c r="A35" s="4">
        <v>201418071</v>
      </c>
      <c r="B35" s="20" t="s">
        <v>78</v>
      </c>
      <c r="C35" s="22"/>
      <c r="D35" s="22"/>
      <c r="E35" s="4"/>
      <c r="F35" s="17"/>
      <c r="G35" s="17"/>
      <c r="H35" s="16">
        <v>0.25</v>
      </c>
      <c r="I35" s="16">
        <v>0.25</v>
      </c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17"/>
      <c r="AD35" s="17"/>
      <c r="AE35" s="4"/>
      <c r="AF35" s="4"/>
      <c r="AG35" s="4"/>
      <c r="AH35" s="4"/>
      <c r="AI35" s="18"/>
      <c r="AJ35" s="18"/>
      <c r="AK35" s="18"/>
      <c r="AL35" s="18"/>
      <c r="AM35" s="18"/>
      <c r="AN35" s="18"/>
      <c r="AO35" s="18"/>
      <c r="AP35" s="18"/>
      <c r="AQ35" s="4">
        <f t="shared" si="0"/>
        <v>0.5</v>
      </c>
    </row>
    <row r="36" spans="1:43">
      <c r="A36" s="9">
        <v>201418072</v>
      </c>
      <c r="B36" s="23" t="s">
        <v>79</v>
      </c>
      <c r="C36" s="24"/>
      <c r="D36" s="24"/>
      <c r="E36" s="16">
        <v>0.25</v>
      </c>
      <c r="F36" s="16"/>
      <c r="G36" s="16"/>
      <c r="H36" s="16">
        <v>0.25</v>
      </c>
      <c r="I36" s="9"/>
      <c r="J36" s="16">
        <v>0.25</v>
      </c>
      <c r="K36" s="16">
        <v>0.25</v>
      </c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4"/>
      <c r="X36" s="9"/>
      <c r="Y36" s="9"/>
      <c r="Z36" s="9"/>
      <c r="AA36" s="9"/>
      <c r="AB36" s="9"/>
      <c r="AC36" s="25"/>
      <c r="AD36" s="25"/>
      <c r="AE36" s="9"/>
      <c r="AF36" s="9"/>
      <c r="AG36" s="4"/>
      <c r="AH36" s="4"/>
      <c r="AI36" s="18"/>
      <c r="AJ36" s="18"/>
      <c r="AK36" s="18"/>
      <c r="AL36" s="18"/>
      <c r="AM36" s="18"/>
      <c r="AN36" s="18"/>
      <c r="AO36" s="18"/>
      <c r="AP36" s="18"/>
      <c r="AQ36" s="4">
        <f t="shared" si="0"/>
        <v>1</v>
      </c>
    </row>
    <row r="37" spans="1:43">
      <c r="A37" s="4">
        <v>201418073</v>
      </c>
      <c r="B37" s="4" t="s">
        <v>80</v>
      </c>
      <c r="C37" s="4"/>
      <c r="D37" s="4"/>
      <c r="E37" s="4"/>
      <c r="F37" s="4">
        <v>0.4</v>
      </c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17"/>
      <c r="AD37" s="17"/>
      <c r="AE37" s="4"/>
      <c r="AF37" s="4"/>
      <c r="AG37" s="4"/>
      <c r="AH37" s="4"/>
      <c r="AI37" s="18"/>
      <c r="AJ37" s="18"/>
      <c r="AK37" s="18"/>
      <c r="AL37" s="18"/>
      <c r="AM37" s="18"/>
      <c r="AN37" s="18"/>
      <c r="AO37" s="18"/>
      <c r="AP37" s="18"/>
      <c r="AQ37" s="4">
        <f t="shared" si="0"/>
        <v>0.4</v>
      </c>
    </row>
    <row r="38" spans="1:43">
      <c r="A38" s="4">
        <v>201418074</v>
      </c>
      <c r="B38" s="4" t="s">
        <v>81</v>
      </c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17"/>
      <c r="AD38" s="17"/>
      <c r="AE38" s="4"/>
      <c r="AF38" s="4"/>
      <c r="AG38" s="4"/>
      <c r="AH38" s="4"/>
      <c r="AI38" s="18"/>
      <c r="AJ38" s="18"/>
      <c r="AK38" s="18"/>
      <c r="AL38" s="18"/>
      <c r="AM38" s="18"/>
      <c r="AN38" s="18"/>
      <c r="AO38" s="18"/>
      <c r="AP38" s="18"/>
      <c r="AQ38" s="4">
        <f t="shared" si="0"/>
        <v>0</v>
      </c>
    </row>
    <row r="39" spans="1:43">
      <c r="A39" s="4">
        <v>201418075</v>
      </c>
      <c r="B39" s="4" t="s">
        <v>82</v>
      </c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17"/>
      <c r="AD39" s="17"/>
      <c r="AE39" s="4"/>
      <c r="AF39" s="4"/>
      <c r="AG39" s="4"/>
      <c r="AH39" s="4"/>
      <c r="AI39" s="18"/>
      <c r="AJ39" s="18"/>
      <c r="AK39" s="18"/>
      <c r="AL39" s="18"/>
      <c r="AM39" s="18"/>
      <c r="AN39" s="18"/>
      <c r="AO39" s="18"/>
      <c r="AP39" s="18"/>
      <c r="AQ39" s="4">
        <f t="shared" si="0"/>
        <v>0</v>
      </c>
    </row>
    <row r="40" spans="1:43">
      <c r="A40" s="4">
        <v>201418076</v>
      </c>
      <c r="B40" s="4" t="s">
        <v>83</v>
      </c>
      <c r="C40" s="4"/>
      <c r="D40" s="4"/>
      <c r="E40" s="16">
        <v>0.25</v>
      </c>
      <c r="F40" s="16"/>
      <c r="G40" s="16"/>
      <c r="H40" s="16">
        <v>0.25</v>
      </c>
      <c r="I40" s="16">
        <v>0.25</v>
      </c>
      <c r="J40" s="16">
        <v>0.25</v>
      </c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17"/>
      <c r="AD40" s="17"/>
      <c r="AE40" s="4"/>
      <c r="AF40" s="4"/>
      <c r="AG40" s="4"/>
      <c r="AH40" s="4"/>
      <c r="AI40" s="18"/>
      <c r="AJ40" s="18"/>
      <c r="AK40" s="18"/>
      <c r="AL40" s="18"/>
      <c r="AM40" s="18"/>
      <c r="AN40" s="18"/>
      <c r="AO40" s="18"/>
      <c r="AP40" s="18"/>
      <c r="AQ40" s="4">
        <f t="shared" si="0"/>
        <v>1</v>
      </c>
    </row>
    <row r="41" spans="1:43">
      <c r="A41" s="9">
        <v>201418077</v>
      </c>
      <c r="B41" s="9" t="s">
        <v>84</v>
      </c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4"/>
      <c r="X41" s="9"/>
      <c r="Y41" s="9"/>
      <c r="Z41" s="9"/>
      <c r="AA41" s="9"/>
      <c r="AB41" s="9"/>
      <c r="AC41" s="25"/>
      <c r="AD41" s="25"/>
      <c r="AE41" s="9"/>
      <c r="AF41" s="9"/>
      <c r="AG41" s="9"/>
      <c r="AH41" s="9"/>
      <c r="AI41" s="26"/>
      <c r="AJ41" s="26"/>
      <c r="AK41" s="26"/>
      <c r="AL41" s="26"/>
      <c r="AM41" s="26"/>
      <c r="AN41" s="26"/>
      <c r="AO41" s="26"/>
      <c r="AP41" s="26"/>
      <c r="AQ41" s="4">
        <f t="shared" si="0"/>
        <v>0</v>
      </c>
    </row>
    <row r="42" spans="1:43">
      <c r="A42" s="4">
        <v>201418078</v>
      </c>
      <c r="B42" s="4" t="s">
        <v>85</v>
      </c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17"/>
      <c r="AD42" s="17"/>
      <c r="AE42" s="4"/>
      <c r="AF42" s="4"/>
      <c r="AG42" s="4"/>
      <c r="AH42" s="4"/>
      <c r="AI42" s="18"/>
      <c r="AJ42" s="18"/>
      <c r="AK42" s="18"/>
      <c r="AL42" s="18"/>
      <c r="AM42" s="18"/>
      <c r="AN42" s="18"/>
      <c r="AO42" s="18"/>
      <c r="AP42" s="18"/>
      <c r="AQ42" s="4">
        <f t="shared" si="0"/>
        <v>0</v>
      </c>
    </row>
    <row r="43" spans="1:43">
      <c r="A43" s="4">
        <v>201418079</v>
      </c>
      <c r="B43" s="4" t="s">
        <v>86</v>
      </c>
      <c r="C43" s="4"/>
      <c r="D43" s="4"/>
      <c r="E43" s="4"/>
      <c r="F43" s="17"/>
      <c r="G43" s="16">
        <v>0.25</v>
      </c>
      <c r="H43" s="16">
        <v>0.25</v>
      </c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17"/>
      <c r="AD43" s="17"/>
      <c r="AE43" s="4"/>
      <c r="AF43" s="4"/>
      <c r="AG43" s="4"/>
      <c r="AH43" s="4"/>
      <c r="AI43" s="18"/>
      <c r="AJ43" s="18"/>
      <c r="AK43" s="18"/>
      <c r="AL43" s="18"/>
      <c r="AM43" s="18"/>
      <c r="AN43" s="18"/>
      <c r="AO43" s="18"/>
      <c r="AP43" s="18"/>
      <c r="AQ43" s="4">
        <f t="shared" si="0"/>
        <v>0.5</v>
      </c>
    </row>
    <row r="44" spans="1:43">
      <c r="A44" s="4">
        <v>201418080</v>
      </c>
      <c r="B44" s="4" t="s">
        <v>87</v>
      </c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17"/>
      <c r="AD44" s="17"/>
      <c r="AE44" s="4"/>
      <c r="AF44" s="4"/>
      <c r="AG44" s="4"/>
      <c r="AH44" s="4"/>
      <c r="AI44" s="18"/>
      <c r="AJ44" s="18"/>
      <c r="AK44" s="18"/>
      <c r="AL44" s="18"/>
      <c r="AM44" s="18"/>
      <c r="AN44" s="18"/>
      <c r="AO44" s="18"/>
      <c r="AP44" s="18"/>
      <c r="AQ44" s="4">
        <f t="shared" si="0"/>
        <v>0</v>
      </c>
    </row>
  </sheetData>
  <mergeCells count="46">
    <mergeCell ref="A1:B1"/>
    <mergeCell ref="C1:AQ1"/>
    <mergeCell ref="A2:B2"/>
    <mergeCell ref="AQ2:AQ5"/>
    <mergeCell ref="A3:B3"/>
    <mergeCell ref="A4:B4"/>
    <mergeCell ref="C4:C5"/>
    <mergeCell ref="D4:D5"/>
    <mergeCell ref="E4:E5"/>
    <mergeCell ref="F4:F5"/>
    <mergeCell ref="R4:R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AD4:AD5"/>
    <mergeCell ref="S4:S5"/>
    <mergeCell ref="T4:T5"/>
    <mergeCell ref="U4:U5"/>
    <mergeCell ref="V4:V5"/>
    <mergeCell ref="W4:W5"/>
    <mergeCell ref="X4:X5"/>
    <mergeCell ref="Y4:Y5"/>
    <mergeCell ref="Z4:Z5"/>
    <mergeCell ref="AA4:AA5"/>
    <mergeCell ref="AB4:AB5"/>
    <mergeCell ref="AC4:AC5"/>
    <mergeCell ref="AP4:AP5"/>
    <mergeCell ref="AE4:AE5"/>
    <mergeCell ref="AF4:AF5"/>
    <mergeCell ref="AG4:AG5"/>
    <mergeCell ref="AH4:AH5"/>
    <mergeCell ref="AI4:AI5"/>
    <mergeCell ref="AJ4:AJ5"/>
    <mergeCell ref="AK4:AK5"/>
    <mergeCell ref="AL4:AL5"/>
    <mergeCell ref="AM4:AM5"/>
    <mergeCell ref="AN4:AN5"/>
    <mergeCell ref="AO4:AO5"/>
  </mergeCells>
  <phoneticPr fontId="3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N59"/>
  <sheetViews>
    <sheetView workbookViewId="0">
      <selection activeCell="D8" sqref="D8"/>
    </sheetView>
  </sheetViews>
  <sheetFormatPr defaultColWidth="8.77734375" defaultRowHeight="15.6"/>
  <cols>
    <col min="1" max="1" width="13.21875" style="3" bestFit="1" customWidth="1"/>
    <col min="2" max="2" width="9" style="3" bestFit="1" customWidth="1"/>
    <col min="3" max="9" width="16.44140625" style="3" bestFit="1" customWidth="1"/>
    <col min="10" max="16" width="11.6640625" style="3" bestFit="1" customWidth="1"/>
    <col min="17" max="17" width="13.88671875" style="3" bestFit="1" customWidth="1"/>
    <col min="18" max="248" width="9" style="3" bestFit="1" customWidth="1"/>
    <col min="257" max="257" width="13.21875" bestFit="1" customWidth="1"/>
    <col min="258" max="258" width="9" bestFit="1" customWidth="1"/>
    <col min="259" max="265" width="16.44140625" bestFit="1" customWidth="1"/>
    <col min="266" max="272" width="11.6640625" bestFit="1" customWidth="1"/>
    <col min="273" max="273" width="13.88671875" bestFit="1" customWidth="1"/>
    <col min="274" max="504" width="9" bestFit="1" customWidth="1"/>
    <col min="513" max="513" width="13.21875" bestFit="1" customWidth="1"/>
    <col min="514" max="514" width="9" bestFit="1" customWidth="1"/>
    <col min="515" max="521" width="16.44140625" bestFit="1" customWidth="1"/>
    <col min="522" max="528" width="11.6640625" bestFit="1" customWidth="1"/>
    <col min="529" max="529" width="13.88671875" bestFit="1" customWidth="1"/>
    <col min="530" max="760" width="9" bestFit="1" customWidth="1"/>
    <col min="769" max="769" width="13.21875" bestFit="1" customWidth="1"/>
    <col min="770" max="770" width="9" bestFit="1" customWidth="1"/>
    <col min="771" max="777" width="16.44140625" bestFit="1" customWidth="1"/>
    <col min="778" max="784" width="11.6640625" bestFit="1" customWidth="1"/>
    <col min="785" max="785" width="13.88671875" bestFit="1" customWidth="1"/>
    <col min="786" max="1016" width="9" bestFit="1" customWidth="1"/>
    <col min="1025" max="1025" width="13.21875" bestFit="1" customWidth="1"/>
    <col min="1026" max="1026" width="9" bestFit="1" customWidth="1"/>
    <col min="1027" max="1033" width="16.44140625" bestFit="1" customWidth="1"/>
    <col min="1034" max="1040" width="11.6640625" bestFit="1" customWidth="1"/>
    <col min="1041" max="1041" width="13.88671875" bestFit="1" customWidth="1"/>
    <col min="1042" max="1272" width="9" bestFit="1" customWidth="1"/>
    <col min="1281" max="1281" width="13.21875" bestFit="1" customWidth="1"/>
    <col min="1282" max="1282" width="9" bestFit="1" customWidth="1"/>
    <col min="1283" max="1289" width="16.44140625" bestFit="1" customWidth="1"/>
    <col min="1290" max="1296" width="11.6640625" bestFit="1" customWidth="1"/>
    <col min="1297" max="1297" width="13.88671875" bestFit="1" customWidth="1"/>
    <col min="1298" max="1528" width="9" bestFit="1" customWidth="1"/>
    <col min="1537" max="1537" width="13.21875" bestFit="1" customWidth="1"/>
    <col min="1538" max="1538" width="9" bestFit="1" customWidth="1"/>
    <col min="1539" max="1545" width="16.44140625" bestFit="1" customWidth="1"/>
    <col min="1546" max="1552" width="11.6640625" bestFit="1" customWidth="1"/>
    <col min="1553" max="1553" width="13.88671875" bestFit="1" customWidth="1"/>
    <col min="1554" max="1784" width="9" bestFit="1" customWidth="1"/>
    <col min="1793" max="1793" width="13.21875" bestFit="1" customWidth="1"/>
    <col min="1794" max="1794" width="9" bestFit="1" customWidth="1"/>
    <col min="1795" max="1801" width="16.44140625" bestFit="1" customWidth="1"/>
    <col min="1802" max="1808" width="11.6640625" bestFit="1" customWidth="1"/>
    <col min="1809" max="1809" width="13.88671875" bestFit="1" customWidth="1"/>
    <col min="1810" max="2040" width="9" bestFit="1" customWidth="1"/>
    <col min="2049" max="2049" width="13.21875" bestFit="1" customWidth="1"/>
    <col min="2050" max="2050" width="9" bestFit="1" customWidth="1"/>
    <col min="2051" max="2057" width="16.44140625" bestFit="1" customWidth="1"/>
    <col min="2058" max="2064" width="11.6640625" bestFit="1" customWidth="1"/>
    <col min="2065" max="2065" width="13.88671875" bestFit="1" customWidth="1"/>
    <col min="2066" max="2296" width="9" bestFit="1" customWidth="1"/>
    <col min="2305" max="2305" width="13.21875" bestFit="1" customWidth="1"/>
    <col min="2306" max="2306" width="9" bestFit="1" customWidth="1"/>
    <col min="2307" max="2313" width="16.44140625" bestFit="1" customWidth="1"/>
    <col min="2314" max="2320" width="11.6640625" bestFit="1" customWidth="1"/>
    <col min="2321" max="2321" width="13.88671875" bestFit="1" customWidth="1"/>
    <col min="2322" max="2552" width="9" bestFit="1" customWidth="1"/>
    <col min="2561" max="2561" width="13.21875" bestFit="1" customWidth="1"/>
    <col min="2562" max="2562" width="9" bestFit="1" customWidth="1"/>
    <col min="2563" max="2569" width="16.44140625" bestFit="1" customWidth="1"/>
    <col min="2570" max="2576" width="11.6640625" bestFit="1" customWidth="1"/>
    <col min="2577" max="2577" width="13.88671875" bestFit="1" customWidth="1"/>
    <col min="2578" max="2808" width="9" bestFit="1" customWidth="1"/>
    <col min="2817" max="2817" width="13.21875" bestFit="1" customWidth="1"/>
    <col min="2818" max="2818" width="9" bestFit="1" customWidth="1"/>
    <col min="2819" max="2825" width="16.44140625" bestFit="1" customWidth="1"/>
    <col min="2826" max="2832" width="11.6640625" bestFit="1" customWidth="1"/>
    <col min="2833" max="2833" width="13.88671875" bestFit="1" customWidth="1"/>
    <col min="2834" max="3064" width="9" bestFit="1" customWidth="1"/>
    <col min="3073" max="3073" width="13.21875" bestFit="1" customWidth="1"/>
    <col min="3074" max="3074" width="9" bestFit="1" customWidth="1"/>
    <col min="3075" max="3081" width="16.44140625" bestFit="1" customWidth="1"/>
    <col min="3082" max="3088" width="11.6640625" bestFit="1" customWidth="1"/>
    <col min="3089" max="3089" width="13.88671875" bestFit="1" customWidth="1"/>
    <col min="3090" max="3320" width="9" bestFit="1" customWidth="1"/>
    <col min="3329" max="3329" width="13.21875" bestFit="1" customWidth="1"/>
    <col min="3330" max="3330" width="9" bestFit="1" customWidth="1"/>
    <col min="3331" max="3337" width="16.44140625" bestFit="1" customWidth="1"/>
    <col min="3338" max="3344" width="11.6640625" bestFit="1" customWidth="1"/>
    <col min="3345" max="3345" width="13.88671875" bestFit="1" customWidth="1"/>
    <col min="3346" max="3576" width="9" bestFit="1" customWidth="1"/>
    <col min="3585" max="3585" width="13.21875" bestFit="1" customWidth="1"/>
    <col min="3586" max="3586" width="9" bestFit="1" customWidth="1"/>
    <col min="3587" max="3593" width="16.44140625" bestFit="1" customWidth="1"/>
    <col min="3594" max="3600" width="11.6640625" bestFit="1" customWidth="1"/>
    <col min="3601" max="3601" width="13.88671875" bestFit="1" customWidth="1"/>
    <col min="3602" max="3832" width="9" bestFit="1" customWidth="1"/>
    <col min="3841" max="3841" width="13.21875" bestFit="1" customWidth="1"/>
    <col min="3842" max="3842" width="9" bestFit="1" customWidth="1"/>
    <col min="3843" max="3849" width="16.44140625" bestFit="1" customWidth="1"/>
    <col min="3850" max="3856" width="11.6640625" bestFit="1" customWidth="1"/>
    <col min="3857" max="3857" width="13.88671875" bestFit="1" customWidth="1"/>
    <col min="3858" max="4088" width="9" bestFit="1" customWidth="1"/>
    <col min="4097" max="4097" width="13.21875" bestFit="1" customWidth="1"/>
    <col min="4098" max="4098" width="9" bestFit="1" customWidth="1"/>
    <col min="4099" max="4105" width="16.44140625" bestFit="1" customWidth="1"/>
    <col min="4106" max="4112" width="11.6640625" bestFit="1" customWidth="1"/>
    <col min="4113" max="4113" width="13.88671875" bestFit="1" customWidth="1"/>
    <col min="4114" max="4344" width="9" bestFit="1" customWidth="1"/>
    <col min="4353" max="4353" width="13.21875" bestFit="1" customWidth="1"/>
    <col min="4354" max="4354" width="9" bestFit="1" customWidth="1"/>
    <col min="4355" max="4361" width="16.44140625" bestFit="1" customWidth="1"/>
    <col min="4362" max="4368" width="11.6640625" bestFit="1" customWidth="1"/>
    <col min="4369" max="4369" width="13.88671875" bestFit="1" customWidth="1"/>
    <col min="4370" max="4600" width="9" bestFit="1" customWidth="1"/>
    <col min="4609" max="4609" width="13.21875" bestFit="1" customWidth="1"/>
    <col min="4610" max="4610" width="9" bestFit="1" customWidth="1"/>
    <col min="4611" max="4617" width="16.44140625" bestFit="1" customWidth="1"/>
    <col min="4618" max="4624" width="11.6640625" bestFit="1" customWidth="1"/>
    <col min="4625" max="4625" width="13.88671875" bestFit="1" customWidth="1"/>
    <col min="4626" max="4856" width="9" bestFit="1" customWidth="1"/>
    <col min="4865" max="4865" width="13.21875" bestFit="1" customWidth="1"/>
    <col min="4866" max="4866" width="9" bestFit="1" customWidth="1"/>
    <col min="4867" max="4873" width="16.44140625" bestFit="1" customWidth="1"/>
    <col min="4874" max="4880" width="11.6640625" bestFit="1" customWidth="1"/>
    <col min="4881" max="4881" width="13.88671875" bestFit="1" customWidth="1"/>
    <col min="4882" max="5112" width="9" bestFit="1" customWidth="1"/>
    <col min="5121" max="5121" width="13.21875" bestFit="1" customWidth="1"/>
    <col min="5122" max="5122" width="9" bestFit="1" customWidth="1"/>
    <col min="5123" max="5129" width="16.44140625" bestFit="1" customWidth="1"/>
    <col min="5130" max="5136" width="11.6640625" bestFit="1" customWidth="1"/>
    <col min="5137" max="5137" width="13.88671875" bestFit="1" customWidth="1"/>
    <col min="5138" max="5368" width="9" bestFit="1" customWidth="1"/>
    <col min="5377" max="5377" width="13.21875" bestFit="1" customWidth="1"/>
    <col min="5378" max="5378" width="9" bestFit="1" customWidth="1"/>
    <col min="5379" max="5385" width="16.44140625" bestFit="1" customWidth="1"/>
    <col min="5386" max="5392" width="11.6640625" bestFit="1" customWidth="1"/>
    <col min="5393" max="5393" width="13.88671875" bestFit="1" customWidth="1"/>
    <col min="5394" max="5624" width="9" bestFit="1" customWidth="1"/>
    <col min="5633" max="5633" width="13.21875" bestFit="1" customWidth="1"/>
    <col min="5634" max="5634" width="9" bestFit="1" customWidth="1"/>
    <col min="5635" max="5641" width="16.44140625" bestFit="1" customWidth="1"/>
    <col min="5642" max="5648" width="11.6640625" bestFit="1" customWidth="1"/>
    <col min="5649" max="5649" width="13.88671875" bestFit="1" customWidth="1"/>
    <col min="5650" max="5880" width="9" bestFit="1" customWidth="1"/>
    <col min="5889" max="5889" width="13.21875" bestFit="1" customWidth="1"/>
    <col min="5890" max="5890" width="9" bestFit="1" customWidth="1"/>
    <col min="5891" max="5897" width="16.44140625" bestFit="1" customWidth="1"/>
    <col min="5898" max="5904" width="11.6640625" bestFit="1" customWidth="1"/>
    <col min="5905" max="5905" width="13.88671875" bestFit="1" customWidth="1"/>
    <col min="5906" max="6136" width="9" bestFit="1" customWidth="1"/>
    <col min="6145" max="6145" width="13.21875" bestFit="1" customWidth="1"/>
    <col min="6146" max="6146" width="9" bestFit="1" customWidth="1"/>
    <col min="6147" max="6153" width="16.44140625" bestFit="1" customWidth="1"/>
    <col min="6154" max="6160" width="11.6640625" bestFit="1" customWidth="1"/>
    <col min="6161" max="6161" width="13.88671875" bestFit="1" customWidth="1"/>
    <col min="6162" max="6392" width="9" bestFit="1" customWidth="1"/>
    <col min="6401" max="6401" width="13.21875" bestFit="1" customWidth="1"/>
    <col min="6402" max="6402" width="9" bestFit="1" customWidth="1"/>
    <col min="6403" max="6409" width="16.44140625" bestFit="1" customWidth="1"/>
    <col min="6410" max="6416" width="11.6640625" bestFit="1" customWidth="1"/>
    <col min="6417" max="6417" width="13.88671875" bestFit="1" customWidth="1"/>
    <col min="6418" max="6648" width="9" bestFit="1" customWidth="1"/>
    <col min="6657" max="6657" width="13.21875" bestFit="1" customWidth="1"/>
    <col min="6658" max="6658" width="9" bestFit="1" customWidth="1"/>
    <col min="6659" max="6665" width="16.44140625" bestFit="1" customWidth="1"/>
    <col min="6666" max="6672" width="11.6640625" bestFit="1" customWidth="1"/>
    <col min="6673" max="6673" width="13.88671875" bestFit="1" customWidth="1"/>
    <col min="6674" max="6904" width="9" bestFit="1" customWidth="1"/>
    <col min="6913" max="6913" width="13.21875" bestFit="1" customWidth="1"/>
    <col min="6914" max="6914" width="9" bestFit="1" customWidth="1"/>
    <col min="6915" max="6921" width="16.44140625" bestFit="1" customWidth="1"/>
    <col min="6922" max="6928" width="11.6640625" bestFit="1" customWidth="1"/>
    <col min="6929" max="6929" width="13.88671875" bestFit="1" customWidth="1"/>
    <col min="6930" max="7160" width="9" bestFit="1" customWidth="1"/>
    <col min="7169" max="7169" width="13.21875" bestFit="1" customWidth="1"/>
    <col min="7170" max="7170" width="9" bestFit="1" customWidth="1"/>
    <col min="7171" max="7177" width="16.44140625" bestFit="1" customWidth="1"/>
    <col min="7178" max="7184" width="11.6640625" bestFit="1" customWidth="1"/>
    <col min="7185" max="7185" width="13.88671875" bestFit="1" customWidth="1"/>
    <col min="7186" max="7416" width="9" bestFit="1" customWidth="1"/>
    <col min="7425" max="7425" width="13.21875" bestFit="1" customWidth="1"/>
    <col min="7426" max="7426" width="9" bestFit="1" customWidth="1"/>
    <col min="7427" max="7433" width="16.44140625" bestFit="1" customWidth="1"/>
    <col min="7434" max="7440" width="11.6640625" bestFit="1" customWidth="1"/>
    <col min="7441" max="7441" width="13.88671875" bestFit="1" customWidth="1"/>
    <col min="7442" max="7672" width="9" bestFit="1" customWidth="1"/>
    <col min="7681" max="7681" width="13.21875" bestFit="1" customWidth="1"/>
    <col min="7682" max="7682" width="9" bestFit="1" customWidth="1"/>
    <col min="7683" max="7689" width="16.44140625" bestFit="1" customWidth="1"/>
    <col min="7690" max="7696" width="11.6640625" bestFit="1" customWidth="1"/>
    <col min="7697" max="7697" width="13.88671875" bestFit="1" customWidth="1"/>
    <col min="7698" max="7928" width="9" bestFit="1" customWidth="1"/>
    <col min="7937" max="7937" width="13.21875" bestFit="1" customWidth="1"/>
    <col min="7938" max="7938" width="9" bestFit="1" customWidth="1"/>
    <col min="7939" max="7945" width="16.44140625" bestFit="1" customWidth="1"/>
    <col min="7946" max="7952" width="11.6640625" bestFit="1" customWidth="1"/>
    <col min="7953" max="7953" width="13.88671875" bestFit="1" customWidth="1"/>
    <col min="7954" max="8184" width="9" bestFit="1" customWidth="1"/>
    <col min="8193" max="8193" width="13.21875" bestFit="1" customWidth="1"/>
    <col min="8194" max="8194" width="9" bestFit="1" customWidth="1"/>
    <col min="8195" max="8201" width="16.44140625" bestFit="1" customWidth="1"/>
    <col min="8202" max="8208" width="11.6640625" bestFit="1" customWidth="1"/>
    <col min="8209" max="8209" width="13.88671875" bestFit="1" customWidth="1"/>
    <col min="8210" max="8440" width="9" bestFit="1" customWidth="1"/>
    <col min="8449" max="8449" width="13.21875" bestFit="1" customWidth="1"/>
    <col min="8450" max="8450" width="9" bestFit="1" customWidth="1"/>
    <col min="8451" max="8457" width="16.44140625" bestFit="1" customWidth="1"/>
    <col min="8458" max="8464" width="11.6640625" bestFit="1" customWidth="1"/>
    <col min="8465" max="8465" width="13.88671875" bestFit="1" customWidth="1"/>
    <col min="8466" max="8696" width="9" bestFit="1" customWidth="1"/>
    <col min="8705" max="8705" width="13.21875" bestFit="1" customWidth="1"/>
    <col min="8706" max="8706" width="9" bestFit="1" customWidth="1"/>
    <col min="8707" max="8713" width="16.44140625" bestFit="1" customWidth="1"/>
    <col min="8714" max="8720" width="11.6640625" bestFit="1" customWidth="1"/>
    <col min="8721" max="8721" width="13.88671875" bestFit="1" customWidth="1"/>
    <col min="8722" max="8952" width="9" bestFit="1" customWidth="1"/>
    <col min="8961" max="8961" width="13.21875" bestFit="1" customWidth="1"/>
    <col min="8962" max="8962" width="9" bestFit="1" customWidth="1"/>
    <col min="8963" max="8969" width="16.44140625" bestFit="1" customWidth="1"/>
    <col min="8970" max="8976" width="11.6640625" bestFit="1" customWidth="1"/>
    <col min="8977" max="8977" width="13.88671875" bestFit="1" customWidth="1"/>
    <col min="8978" max="9208" width="9" bestFit="1" customWidth="1"/>
    <col min="9217" max="9217" width="13.21875" bestFit="1" customWidth="1"/>
    <col min="9218" max="9218" width="9" bestFit="1" customWidth="1"/>
    <col min="9219" max="9225" width="16.44140625" bestFit="1" customWidth="1"/>
    <col min="9226" max="9232" width="11.6640625" bestFit="1" customWidth="1"/>
    <col min="9233" max="9233" width="13.88671875" bestFit="1" customWidth="1"/>
    <col min="9234" max="9464" width="9" bestFit="1" customWidth="1"/>
    <col min="9473" max="9473" width="13.21875" bestFit="1" customWidth="1"/>
    <col min="9474" max="9474" width="9" bestFit="1" customWidth="1"/>
    <col min="9475" max="9481" width="16.44140625" bestFit="1" customWidth="1"/>
    <col min="9482" max="9488" width="11.6640625" bestFit="1" customWidth="1"/>
    <col min="9489" max="9489" width="13.88671875" bestFit="1" customWidth="1"/>
    <col min="9490" max="9720" width="9" bestFit="1" customWidth="1"/>
    <col min="9729" max="9729" width="13.21875" bestFit="1" customWidth="1"/>
    <col min="9730" max="9730" width="9" bestFit="1" customWidth="1"/>
    <col min="9731" max="9737" width="16.44140625" bestFit="1" customWidth="1"/>
    <col min="9738" max="9744" width="11.6640625" bestFit="1" customWidth="1"/>
    <col min="9745" max="9745" width="13.88671875" bestFit="1" customWidth="1"/>
    <col min="9746" max="9976" width="9" bestFit="1" customWidth="1"/>
    <col min="9985" max="9985" width="13.21875" bestFit="1" customWidth="1"/>
    <col min="9986" max="9986" width="9" bestFit="1" customWidth="1"/>
    <col min="9987" max="9993" width="16.44140625" bestFit="1" customWidth="1"/>
    <col min="9994" max="10000" width="11.6640625" bestFit="1" customWidth="1"/>
    <col min="10001" max="10001" width="13.88671875" bestFit="1" customWidth="1"/>
    <col min="10002" max="10232" width="9" bestFit="1" customWidth="1"/>
    <col min="10241" max="10241" width="13.21875" bestFit="1" customWidth="1"/>
    <col min="10242" max="10242" width="9" bestFit="1" customWidth="1"/>
    <col min="10243" max="10249" width="16.44140625" bestFit="1" customWidth="1"/>
    <col min="10250" max="10256" width="11.6640625" bestFit="1" customWidth="1"/>
    <col min="10257" max="10257" width="13.88671875" bestFit="1" customWidth="1"/>
    <col min="10258" max="10488" width="9" bestFit="1" customWidth="1"/>
    <col min="10497" max="10497" width="13.21875" bestFit="1" customWidth="1"/>
    <col min="10498" max="10498" width="9" bestFit="1" customWidth="1"/>
    <col min="10499" max="10505" width="16.44140625" bestFit="1" customWidth="1"/>
    <col min="10506" max="10512" width="11.6640625" bestFit="1" customWidth="1"/>
    <col min="10513" max="10513" width="13.88671875" bestFit="1" customWidth="1"/>
    <col min="10514" max="10744" width="9" bestFit="1" customWidth="1"/>
    <col min="10753" max="10753" width="13.21875" bestFit="1" customWidth="1"/>
    <col min="10754" max="10754" width="9" bestFit="1" customWidth="1"/>
    <col min="10755" max="10761" width="16.44140625" bestFit="1" customWidth="1"/>
    <col min="10762" max="10768" width="11.6640625" bestFit="1" customWidth="1"/>
    <col min="10769" max="10769" width="13.88671875" bestFit="1" customWidth="1"/>
    <col min="10770" max="11000" width="9" bestFit="1" customWidth="1"/>
    <col min="11009" max="11009" width="13.21875" bestFit="1" customWidth="1"/>
    <col min="11010" max="11010" width="9" bestFit="1" customWidth="1"/>
    <col min="11011" max="11017" width="16.44140625" bestFit="1" customWidth="1"/>
    <col min="11018" max="11024" width="11.6640625" bestFit="1" customWidth="1"/>
    <col min="11025" max="11025" width="13.88671875" bestFit="1" customWidth="1"/>
    <col min="11026" max="11256" width="9" bestFit="1" customWidth="1"/>
    <col min="11265" max="11265" width="13.21875" bestFit="1" customWidth="1"/>
    <col min="11266" max="11266" width="9" bestFit="1" customWidth="1"/>
    <col min="11267" max="11273" width="16.44140625" bestFit="1" customWidth="1"/>
    <col min="11274" max="11280" width="11.6640625" bestFit="1" customWidth="1"/>
    <col min="11281" max="11281" width="13.88671875" bestFit="1" customWidth="1"/>
    <col min="11282" max="11512" width="9" bestFit="1" customWidth="1"/>
    <col min="11521" max="11521" width="13.21875" bestFit="1" customWidth="1"/>
    <col min="11522" max="11522" width="9" bestFit="1" customWidth="1"/>
    <col min="11523" max="11529" width="16.44140625" bestFit="1" customWidth="1"/>
    <col min="11530" max="11536" width="11.6640625" bestFit="1" customWidth="1"/>
    <col min="11537" max="11537" width="13.88671875" bestFit="1" customWidth="1"/>
    <col min="11538" max="11768" width="9" bestFit="1" customWidth="1"/>
    <col min="11777" max="11777" width="13.21875" bestFit="1" customWidth="1"/>
    <col min="11778" max="11778" width="9" bestFit="1" customWidth="1"/>
    <col min="11779" max="11785" width="16.44140625" bestFit="1" customWidth="1"/>
    <col min="11786" max="11792" width="11.6640625" bestFit="1" customWidth="1"/>
    <col min="11793" max="11793" width="13.88671875" bestFit="1" customWidth="1"/>
    <col min="11794" max="12024" width="9" bestFit="1" customWidth="1"/>
    <col min="12033" max="12033" width="13.21875" bestFit="1" customWidth="1"/>
    <col min="12034" max="12034" width="9" bestFit="1" customWidth="1"/>
    <col min="12035" max="12041" width="16.44140625" bestFit="1" customWidth="1"/>
    <col min="12042" max="12048" width="11.6640625" bestFit="1" customWidth="1"/>
    <col min="12049" max="12049" width="13.88671875" bestFit="1" customWidth="1"/>
    <col min="12050" max="12280" width="9" bestFit="1" customWidth="1"/>
    <col min="12289" max="12289" width="13.21875" bestFit="1" customWidth="1"/>
    <col min="12290" max="12290" width="9" bestFit="1" customWidth="1"/>
    <col min="12291" max="12297" width="16.44140625" bestFit="1" customWidth="1"/>
    <col min="12298" max="12304" width="11.6640625" bestFit="1" customWidth="1"/>
    <col min="12305" max="12305" width="13.88671875" bestFit="1" customWidth="1"/>
    <col min="12306" max="12536" width="9" bestFit="1" customWidth="1"/>
    <col min="12545" max="12545" width="13.21875" bestFit="1" customWidth="1"/>
    <col min="12546" max="12546" width="9" bestFit="1" customWidth="1"/>
    <col min="12547" max="12553" width="16.44140625" bestFit="1" customWidth="1"/>
    <col min="12554" max="12560" width="11.6640625" bestFit="1" customWidth="1"/>
    <col min="12561" max="12561" width="13.88671875" bestFit="1" customWidth="1"/>
    <col min="12562" max="12792" width="9" bestFit="1" customWidth="1"/>
    <col min="12801" max="12801" width="13.21875" bestFit="1" customWidth="1"/>
    <col min="12802" max="12802" width="9" bestFit="1" customWidth="1"/>
    <col min="12803" max="12809" width="16.44140625" bestFit="1" customWidth="1"/>
    <col min="12810" max="12816" width="11.6640625" bestFit="1" customWidth="1"/>
    <col min="12817" max="12817" width="13.88671875" bestFit="1" customWidth="1"/>
    <col min="12818" max="13048" width="9" bestFit="1" customWidth="1"/>
    <col min="13057" max="13057" width="13.21875" bestFit="1" customWidth="1"/>
    <col min="13058" max="13058" width="9" bestFit="1" customWidth="1"/>
    <col min="13059" max="13065" width="16.44140625" bestFit="1" customWidth="1"/>
    <col min="13066" max="13072" width="11.6640625" bestFit="1" customWidth="1"/>
    <col min="13073" max="13073" width="13.88671875" bestFit="1" customWidth="1"/>
    <col min="13074" max="13304" width="9" bestFit="1" customWidth="1"/>
    <col min="13313" max="13313" width="13.21875" bestFit="1" customWidth="1"/>
    <col min="13314" max="13314" width="9" bestFit="1" customWidth="1"/>
    <col min="13315" max="13321" width="16.44140625" bestFit="1" customWidth="1"/>
    <col min="13322" max="13328" width="11.6640625" bestFit="1" customWidth="1"/>
    <col min="13329" max="13329" width="13.88671875" bestFit="1" customWidth="1"/>
    <col min="13330" max="13560" width="9" bestFit="1" customWidth="1"/>
    <col min="13569" max="13569" width="13.21875" bestFit="1" customWidth="1"/>
    <col min="13570" max="13570" width="9" bestFit="1" customWidth="1"/>
    <col min="13571" max="13577" width="16.44140625" bestFit="1" customWidth="1"/>
    <col min="13578" max="13584" width="11.6640625" bestFit="1" customWidth="1"/>
    <col min="13585" max="13585" width="13.88671875" bestFit="1" customWidth="1"/>
    <col min="13586" max="13816" width="9" bestFit="1" customWidth="1"/>
    <col min="13825" max="13825" width="13.21875" bestFit="1" customWidth="1"/>
    <col min="13826" max="13826" width="9" bestFit="1" customWidth="1"/>
    <col min="13827" max="13833" width="16.44140625" bestFit="1" customWidth="1"/>
    <col min="13834" max="13840" width="11.6640625" bestFit="1" customWidth="1"/>
    <col min="13841" max="13841" width="13.88671875" bestFit="1" customWidth="1"/>
    <col min="13842" max="14072" width="9" bestFit="1" customWidth="1"/>
    <col min="14081" max="14081" width="13.21875" bestFit="1" customWidth="1"/>
    <col min="14082" max="14082" width="9" bestFit="1" customWidth="1"/>
    <col min="14083" max="14089" width="16.44140625" bestFit="1" customWidth="1"/>
    <col min="14090" max="14096" width="11.6640625" bestFit="1" customWidth="1"/>
    <col min="14097" max="14097" width="13.88671875" bestFit="1" customWidth="1"/>
    <col min="14098" max="14328" width="9" bestFit="1" customWidth="1"/>
    <col min="14337" max="14337" width="13.21875" bestFit="1" customWidth="1"/>
    <col min="14338" max="14338" width="9" bestFit="1" customWidth="1"/>
    <col min="14339" max="14345" width="16.44140625" bestFit="1" customWidth="1"/>
    <col min="14346" max="14352" width="11.6640625" bestFit="1" customWidth="1"/>
    <col min="14353" max="14353" width="13.88671875" bestFit="1" customWidth="1"/>
    <col min="14354" max="14584" width="9" bestFit="1" customWidth="1"/>
    <col min="14593" max="14593" width="13.21875" bestFit="1" customWidth="1"/>
    <col min="14594" max="14594" width="9" bestFit="1" customWidth="1"/>
    <col min="14595" max="14601" width="16.44140625" bestFit="1" customWidth="1"/>
    <col min="14602" max="14608" width="11.6640625" bestFit="1" customWidth="1"/>
    <col min="14609" max="14609" width="13.88671875" bestFit="1" customWidth="1"/>
    <col min="14610" max="14840" width="9" bestFit="1" customWidth="1"/>
    <col min="14849" max="14849" width="13.21875" bestFit="1" customWidth="1"/>
    <col min="14850" max="14850" width="9" bestFit="1" customWidth="1"/>
    <col min="14851" max="14857" width="16.44140625" bestFit="1" customWidth="1"/>
    <col min="14858" max="14864" width="11.6640625" bestFit="1" customWidth="1"/>
    <col min="14865" max="14865" width="13.88671875" bestFit="1" customWidth="1"/>
    <col min="14866" max="15096" width="9" bestFit="1" customWidth="1"/>
    <col min="15105" max="15105" width="13.21875" bestFit="1" customWidth="1"/>
    <col min="15106" max="15106" width="9" bestFit="1" customWidth="1"/>
    <col min="15107" max="15113" width="16.44140625" bestFit="1" customWidth="1"/>
    <col min="15114" max="15120" width="11.6640625" bestFit="1" customWidth="1"/>
    <col min="15121" max="15121" width="13.88671875" bestFit="1" customWidth="1"/>
    <col min="15122" max="15352" width="9" bestFit="1" customWidth="1"/>
    <col min="15361" max="15361" width="13.21875" bestFit="1" customWidth="1"/>
    <col min="15362" max="15362" width="9" bestFit="1" customWidth="1"/>
    <col min="15363" max="15369" width="16.44140625" bestFit="1" customWidth="1"/>
    <col min="15370" max="15376" width="11.6640625" bestFit="1" customWidth="1"/>
    <col min="15377" max="15377" width="13.88671875" bestFit="1" customWidth="1"/>
    <col min="15378" max="15608" width="9" bestFit="1" customWidth="1"/>
    <col min="15617" max="15617" width="13.21875" bestFit="1" customWidth="1"/>
    <col min="15618" max="15618" width="9" bestFit="1" customWidth="1"/>
    <col min="15619" max="15625" width="16.44140625" bestFit="1" customWidth="1"/>
    <col min="15626" max="15632" width="11.6640625" bestFit="1" customWidth="1"/>
    <col min="15633" max="15633" width="13.88671875" bestFit="1" customWidth="1"/>
    <col min="15634" max="15864" width="9" bestFit="1" customWidth="1"/>
    <col min="15873" max="15873" width="13.21875" bestFit="1" customWidth="1"/>
    <col min="15874" max="15874" width="9" bestFit="1" customWidth="1"/>
    <col min="15875" max="15881" width="16.44140625" bestFit="1" customWidth="1"/>
    <col min="15882" max="15888" width="11.6640625" bestFit="1" customWidth="1"/>
    <col min="15889" max="15889" width="13.88671875" bestFit="1" customWidth="1"/>
    <col min="15890" max="16120" width="9" bestFit="1" customWidth="1"/>
    <col min="16129" max="16129" width="13.21875" bestFit="1" customWidth="1"/>
    <col min="16130" max="16130" width="9" bestFit="1" customWidth="1"/>
    <col min="16131" max="16137" width="16.44140625" bestFit="1" customWidth="1"/>
    <col min="16138" max="16144" width="11.6640625" bestFit="1" customWidth="1"/>
    <col min="16145" max="16145" width="13.88671875" bestFit="1" customWidth="1"/>
    <col min="16146" max="16376" width="9" bestFit="1" customWidth="1"/>
  </cols>
  <sheetData>
    <row r="1" spans="1:235" ht="50.1" customHeight="1">
      <c r="A1" s="146" t="s">
        <v>706</v>
      </c>
      <c r="B1" s="147"/>
      <c r="C1" s="148" t="s">
        <v>296</v>
      </c>
      <c r="D1" s="149"/>
      <c r="E1" s="149"/>
      <c r="F1" s="149"/>
      <c r="G1" s="149"/>
      <c r="H1" s="149"/>
      <c r="I1" s="149"/>
      <c r="J1" s="150"/>
      <c r="K1" s="110"/>
      <c r="GP1"/>
      <c r="GQ1"/>
      <c r="GR1"/>
      <c r="GS1"/>
      <c r="GT1"/>
      <c r="GU1"/>
      <c r="GV1"/>
      <c r="GW1"/>
      <c r="GX1"/>
      <c r="GY1"/>
      <c r="HR1"/>
      <c r="HS1"/>
      <c r="HT1"/>
      <c r="HU1"/>
      <c r="HV1"/>
      <c r="HW1"/>
      <c r="HX1"/>
      <c r="HY1"/>
      <c r="HZ1"/>
      <c r="IA1"/>
    </row>
    <row r="2" spans="1:235" ht="17.100000000000001" customHeight="1">
      <c r="A2" s="146" t="s">
        <v>2</v>
      </c>
      <c r="B2" s="147"/>
      <c r="C2" s="145" t="s">
        <v>750</v>
      </c>
      <c r="D2" s="111">
        <v>42482</v>
      </c>
      <c r="E2" s="111">
        <v>42496</v>
      </c>
      <c r="F2" s="111">
        <v>42502</v>
      </c>
      <c r="G2" s="111">
        <v>42505</v>
      </c>
      <c r="H2" s="111">
        <v>42507</v>
      </c>
      <c r="I2" s="111">
        <v>42508</v>
      </c>
      <c r="J2" s="151" t="s">
        <v>19</v>
      </c>
      <c r="FW2"/>
      <c r="FX2"/>
      <c r="FY2"/>
      <c r="FZ2"/>
      <c r="GA2"/>
      <c r="GB2"/>
      <c r="GC2"/>
      <c r="GD2"/>
      <c r="GE2"/>
      <c r="GF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HR2"/>
      <c r="HS2"/>
      <c r="HT2"/>
      <c r="HU2"/>
      <c r="HV2"/>
      <c r="HW2"/>
      <c r="HX2"/>
      <c r="HY2"/>
      <c r="HZ2"/>
      <c r="IA2"/>
    </row>
    <row r="3" spans="1:235" ht="17.399999999999999">
      <c r="A3" s="146" t="s">
        <v>20</v>
      </c>
      <c r="B3" s="147"/>
      <c r="C3" s="145"/>
      <c r="D3" s="111" t="s">
        <v>707</v>
      </c>
      <c r="E3" s="112" t="s">
        <v>298</v>
      </c>
      <c r="F3" s="111" t="s">
        <v>26</v>
      </c>
      <c r="G3" s="111" t="s">
        <v>27</v>
      </c>
      <c r="H3" s="112" t="s">
        <v>708</v>
      </c>
      <c r="I3" s="111" t="s">
        <v>22</v>
      </c>
      <c r="J3" s="151"/>
      <c r="FW3"/>
      <c r="FX3"/>
      <c r="FY3"/>
      <c r="FZ3"/>
      <c r="GA3"/>
      <c r="GB3"/>
      <c r="GC3"/>
      <c r="GD3"/>
      <c r="GE3"/>
      <c r="GF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HR3"/>
      <c r="HS3"/>
      <c r="HT3"/>
      <c r="HU3"/>
      <c r="HV3"/>
      <c r="HW3"/>
      <c r="HX3"/>
      <c r="HY3"/>
      <c r="HZ3"/>
      <c r="IA3"/>
    </row>
    <row r="4" spans="1:235" ht="14.25" customHeight="1">
      <c r="A4" s="146" t="s">
        <v>29</v>
      </c>
      <c r="B4" s="147"/>
      <c r="C4" s="145"/>
      <c r="D4" s="145" t="s">
        <v>41</v>
      </c>
      <c r="E4" s="143" t="s">
        <v>709</v>
      </c>
      <c r="F4" s="152" t="s">
        <v>45</v>
      </c>
      <c r="G4" s="143" t="s">
        <v>710</v>
      </c>
      <c r="H4" s="145" t="s">
        <v>41</v>
      </c>
      <c r="I4" s="145" t="s">
        <v>316</v>
      </c>
      <c r="J4" s="151"/>
      <c r="FW4"/>
      <c r="FX4"/>
      <c r="FY4"/>
      <c r="FZ4"/>
      <c r="GA4"/>
      <c r="GB4"/>
      <c r="GC4"/>
      <c r="GD4"/>
      <c r="GE4"/>
      <c r="GF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HR4"/>
      <c r="HS4"/>
      <c r="HT4"/>
      <c r="HU4"/>
      <c r="HV4"/>
      <c r="HW4"/>
      <c r="HX4"/>
      <c r="HY4"/>
      <c r="HZ4"/>
      <c r="IA4"/>
    </row>
    <row r="5" spans="1:235" ht="17.399999999999999">
      <c r="A5" s="113" t="s">
        <v>47</v>
      </c>
      <c r="B5" s="114" t="s">
        <v>48</v>
      </c>
      <c r="C5" s="145"/>
      <c r="D5" s="145"/>
      <c r="E5" s="144"/>
      <c r="F5" s="153"/>
      <c r="G5" s="144"/>
      <c r="H5" s="145"/>
      <c r="I5" s="145"/>
      <c r="J5" s="151"/>
      <c r="FW5"/>
      <c r="FX5"/>
      <c r="FY5"/>
      <c r="FZ5"/>
      <c r="GA5"/>
      <c r="GB5"/>
      <c r="GC5"/>
      <c r="GD5"/>
      <c r="GE5"/>
      <c r="GF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HR5"/>
      <c r="HS5"/>
      <c r="HT5"/>
      <c r="HU5"/>
      <c r="HV5"/>
      <c r="HW5"/>
      <c r="HX5"/>
      <c r="HY5"/>
      <c r="HZ5"/>
      <c r="IA5"/>
    </row>
    <row r="6" spans="1:235" ht="17.399999999999999">
      <c r="A6" s="115">
        <v>201318036</v>
      </c>
      <c r="B6" s="115" t="s">
        <v>711</v>
      </c>
      <c r="C6" s="116">
        <v>0.25</v>
      </c>
      <c r="D6" s="117"/>
      <c r="E6" s="117"/>
      <c r="F6" s="117"/>
      <c r="G6" s="117"/>
      <c r="H6" s="117"/>
      <c r="I6" s="118">
        <v>0.25</v>
      </c>
      <c r="J6" s="119">
        <f>SUM(C6:I6)</f>
        <v>0.5</v>
      </c>
      <c r="FW6"/>
      <c r="FX6"/>
      <c r="FY6"/>
      <c r="FZ6"/>
      <c r="GA6"/>
      <c r="GB6"/>
      <c r="GC6"/>
      <c r="GD6"/>
      <c r="GE6"/>
      <c r="GF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HR6"/>
      <c r="HS6"/>
      <c r="HT6"/>
      <c r="HU6"/>
      <c r="HV6"/>
      <c r="HW6"/>
      <c r="HX6"/>
      <c r="HY6"/>
      <c r="HZ6"/>
      <c r="IA6"/>
    </row>
    <row r="7" spans="1:235" ht="17.399999999999999">
      <c r="A7" s="115">
        <v>201418081</v>
      </c>
      <c r="B7" s="120" t="s">
        <v>712</v>
      </c>
      <c r="C7" s="116">
        <v>10</v>
      </c>
      <c r="D7" s="117"/>
      <c r="E7" s="117"/>
      <c r="F7" s="117"/>
      <c r="G7" s="117"/>
      <c r="H7" s="117"/>
      <c r="I7" s="117"/>
      <c r="J7" s="119">
        <f t="shared" ref="J7:J44" si="0">SUM(C7:I7)</f>
        <v>10</v>
      </c>
      <c r="FW7"/>
      <c r="FX7"/>
      <c r="FY7"/>
      <c r="FZ7"/>
      <c r="GA7"/>
      <c r="GB7"/>
      <c r="GC7"/>
      <c r="GD7"/>
      <c r="GE7"/>
      <c r="GF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HR7"/>
      <c r="HS7"/>
      <c r="HT7"/>
      <c r="HU7"/>
      <c r="HV7"/>
      <c r="HW7"/>
      <c r="HX7"/>
      <c r="HY7"/>
      <c r="HZ7"/>
      <c r="IA7"/>
    </row>
    <row r="8" spans="1:235" ht="17.399999999999999">
      <c r="A8" s="115">
        <v>201418082</v>
      </c>
      <c r="B8" s="120" t="s">
        <v>713</v>
      </c>
      <c r="C8" s="116">
        <v>7.5</v>
      </c>
      <c r="D8" s="117"/>
      <c r="E8" s="117"/>
      <c r="F8" s="117"/>
      <c r="G8" s="117"/>
      <c r="H8" s="117"/>
      <c r="I8" s="117"/>
      <c r="J8" s="119">
        <f t="shared" si="0"/>
        <v>7.5</v>
      </c>
      <c r="FW8"/>
      <c r="FX8"/>
      <c r="FY8"/>
      <c r="FZ8"/>
      <c r="GA8"/>
      <c r="GB8"/>
      <c r="GC8"/>
      <c r="GD8"/>
      <c r="GE8"/>
      <c r="GF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HR8"/>
      <c r="HS8"/>
      <c r="HT8"/>
      <c r="HU8"/>
      <c r="HV8"/>
      <c r="HW8"/>
      <c r="HX8"/>
      <c r="HY8"/>
      <c r="HZ8"/>
      <c r="IA8"/>
    </row>
    <row r="9" spans="1:235" ht="17.399999999999999">
      <c r="A9" s="115">
        <v>201418083</v>
      </c>
      <c r="B9" s="120" t="s">
        <v>714</v>
      </c>
      <c r="C9" s="116">
        <v>6.6</v>
      </c>
      <c r="D9" s="117"/>
      <c r="E9" s="117"/>
      <c r="F9" s="117"/>
      <c r="G9" s="117"/>
      <c r="H9" s="117"/>
      <c r="I9" s="117"/>
      <c r="J9" s="119">
        <f t="shared" si="0"/>
        <v>6.6</v>
      </c>
      <c r="GY9"/>
      <c r="GZ9"/>
      <c r="HA9"/>
      <c r="HB9"/>
      <c r="HC9"/>
      <c r="HD9"/>
      <c r="HE9"/>
      <c r="HF9"/>
      <c r="HG9"/>
      <c r="HH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</row>
    <row r="10" spans="1:235" ht="17.399999999999999">
      <c r="A10" s="115">
        <v>201418084</v>
      </c>
      <c r="B10" s="120" t="s">
        <v>715</v>
      </c>
      <c r="C10" s="116">
        <v>5.35</v>
      </c>
      <c r="D10" s="117"/>
      <c r="E10" s="117"/>
      <c r="F10" s="117"/>
      <c r="G10" s="117"/>
      <c r="H10" s="117"/>
      <c r="I10" s="117"/>
      <c r="J10" s="119">
        <f t="shared" si="0"/>
        <v>5.35</v>
      </c>
      <c r="GY10"/>
      <c r="GZ10"/>
      <c r="HA10"/>
      <c r="HB10"/>
      <c r="HC10"/>
      <c r="HD10"/>
      <c r="HE10"/>
      <c r="HF10"/>
      <c r="HG10"/>
      <c r="HH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</row>
    <row r="11" spans="1:235" ht="17.399999999999999">
      <c r="A11" s="115">
        <v>201418085</v>
      </c>
      <c r="B11" s="120" t="s">
        <v>716</v>
      </c>
      <c r="C11" s="116">
        <v>7.25</v>
      </c>
      <c r="D11" s="117"/>
      <c r="E11" s="117"/>
      <c r="F11" s="117"/>
      <c r="G11" s="117"/>
      <c r="H11" s="117"/>
      <c r="I11" s="117"/>
      <c r="J11" s="119">
        <f t="shared" si="0"/>
        <v>7.25</v>
      </c>
      <c r="GY11"/>
      <c r="GZ11"/>
      <c r="HA11"/>
      <c r="HB11"/>
      <c r="HC11"/>
      <c r="HD11"/>
      <c r="HE11"/>
      <c r="HF11"/>
      <c r="HG11"/>
      <c r="HH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</row>
    <row r="12" spans="1:235" ht="17.399999999999999">
      <c r="A12" s="115">
        <v>201418086</v>
      </c>
      <c r="B12" s="120" t="s">
        <v>717</v>
      </c>
      <c r="C12" s="116">
        <v>6.5</v>
      </c>
      <c r="D12" s="117"/>
      <c r="E12" s="117"/>
      <c r="F12" s="117"/>
      <c r="G12" s="117"/>
      <c r="H12" s="117"/>
      <c r="I12" s="118">
        <v>0.25</v>
      </c>
      <c r="J12" s="119">
        <f t="shared" si="0"/>
        <v>6.75</v>
      </c>
      <c r="GY12"/>
      <c r="GZ12"/>
      <c r="HA12"/>
      <c r="HB12"/>
      <c r="HC12"/>
      <c r="HD12"/>
      <c r="HE12"/>
      <c r="HF12"/>
      <c r="HG12"/>
      <c r="HH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</row>
    <row r="13" spans="1:235" ht="17.399999999999999">
      <c r="A13" s="115">
        <v>201418087</v>
      </c>
      <c r="B13" s="120" t="s">
        <v>718</v>
      </c>
      <c r="C13" s="116">
        <v>7</v>
      </c>
      <c r="D13" s="118"/>
      <c r="E13" s="118"/>
      <c r="F13" s="118"/>
      <c r="G13" s="118"/>
      <c r="H13" s="118"/>
      <c r="I13" s="118">
        <v>0.25</v>
      </c>
      <c r="J13" s="119">
        <f t="shared" si="0"/>
        <v>7.25</v>
      </c>
      <c r="GY13"/>
      <c r="GZ13"/>
      <c r="HA13"/>
      <c r="HB13"/>
      <c r="HC13"/>
      <c r="HD13"/>
      <c r="HE13"/>
      <c r="HF13"/>
      <c r="HG13"/>
      <c r="HH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</row>
    <row r="14" spans="1:235" ht="17.399999999999999">
      <c r="A14" s="115">
        <v>201418088</v>
      </c>
      <c r="B14" s="120" t="s">
        <v>719</v>
      </c>
      <c r="C14" s="116">
        <v>7.25</v>
      </c>
      <c r="D14" s="118"/>
      <c r="E14" s="118"/>
      <c r="F14" s="118">
        <v>0.25</v>
      </c>
      <c r="G14" s="118"/>
      <c r="H14" s="118"/>
      <c r="I14" s="118">
        <v>0.25</v>
      </c>
      <c r="J14" s="119">
        <f t="shared" si="0"/>
        <v>7.75</v>
      </c>
      <c r="GY14"/>
      <c r="GZ14"/>
      <c r="HA14"/>
      <c r="HB14"/>
      <c r="HC14"/>
      <c r="HD14"/>
      <c r="HE14"/>
      <c r="HF14"/>
      <c r="HG14"/>
      <c r="HH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</row>
    <row r="15" spans="1:235" ht="17.399999999999999">
      <c r="A15" s="115">
        <v>201418090</v>
      </c>
      <c r="B15" s="120" t="s">
        <v>720</v>
      </c>
      <c r="C15" s="116">
        <v>9.75</v>
      </c>
      <c r="D15" s="117"/>
      <c r="E15" s="117"/>
      <c r="F15" s="118">
        <v>0.25</v>
      </c>
      <c r="G15" s="117"/>
      <c r="H15" s="117"/>
      <c r="I15" s="117"/>
      <c r="J15" s="119">
        <f t="shared" si="0"/>
        <v>10</v>
      </c>
      <c r="GY15"/>
      <c r="GZ15"/>
      <c r="HA15"/>
      <c r="HB15"/>
      <c r="HC15"/>
      <c r="HD15"/>
      <c r="HE15"/>
      <c r="HF15"/>
      <c r="HG15"/>
      <c r="HH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</row>
    <row r="16" spans="1:235" ht="17.399999999999999">
      <c r="A16" s="115">
        <v>201418091</v>
      </c>
      <c r="B16" s="120" t="s">
        <v>721</v>
      </c>
      <c r="C16" s="116">
        <v>4.75</v>
      </c>
      <c r="D16" s="117"/>
      <c r="E16" s="117"/>
      <c r="F16" s="118">
        <v>0.25</v>
      </c>
      <c r="G16" s="117"/>
      <c r="H16" s="117"/>
      <c r="I16" s="117"/>
      <c r="J16" s="119">
        <f t="shared" si="0"/>
        <v>5</v>
      </c>
      <c r="GY16"/>
      <c r="GZ16"/>
      <c r="HA16"/>
      <c r="HB16"/>
      <c r="HC16"/>
      <c r="HD16"/>
      <c r="HE16"/>
      <c r="HF16"/>
      <c r="HG16"/>
      <c r="HH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</row>
    <row r="17" spans="1:235" ht="17.399999999999999">
      <c r="A17" s="115">
        <v>201418092</v>
      </c>
      <c r="B17" s="120" t="s">
        <v>722</v>
      </c>
      <c r="C17" s="116">
        <v>6.6</v>
      </c>
      <c r="D17" s="117"/>
      <c r="E17" s="117"/>
      <c r="F17" s="117"/>
      <c r="G17" s="117"/>
      <c r="H17" s="117"/>
      <c r="I17" s="117"/>
      <c r="J17" s="119">
        <f t="shared" si="0"/>
        <v>6.6</v>
      </c>
      <c r="GY17"/>
      <c r="GZ17"/>
      <c r="HA17"/>
      <c r="HB17"/>
      <c r="HC17"/>
      <c r="HD17"/>
      <c r="HE17"/>
      <c r="HF17"/>
      <c r="HG17"/>
      <c r="HH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</row>
    <row r="18" spans="1:235" ht="17.399999999999999">
      <c r="A18" s="115">
        <v>201418093</v>
      </c>
      <c r="B18" s="120" t="s">
        <v>723</v>
      </c>
      <c r="C18" s="116">
        <v>5.85</v>
      </c>
      <c r="D18" s="117"/>
      <c r="E18" s="117"/>
      <c r="F18" s="117"/>
      <c r="G18" s="117"/>
      <c r="H18" s="117"/>
      <c r="I18" s="117"/>
      <c r="J18" s="119">
        <f t="shared" si="0"/>
        <v>5.85</v>
      </c>
      <c r="GY18"/>
      <c r="GZ18"/>
      <c r="HA18"/>
      <c r="HB18"/>
      <c r="HC18"/>
      <c r="HD18"/>
      <c r="HE18"/>
      <c r="HF18"/>
      <c r="HG18"/>
      <c r="HH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</row>
    <row r="19" spans="1:235" ht="17.399999999999999">
      <c r="A19" s="115">
        <v>201418095</v>
      </c>
      <c r="B19" s="120" t="s">
        <v>724</v>
      </c>
      <c r="C19" s="116">
        <v>6.1</v>
      </c>
      <c r="D19" s="117"/>
      <c r="E19" s="117"/>
      <c r="F19" s="117"/>
      <c r="G19" s="117"/>
      <c r="H19" s="117"/>
      <c r="I19" s="117"/>
      <c r="J19" s="119">
        <f t="shared" si="0"/>
        <v>6.1</v>
      </c>
      <c r="GY19"/>
      <c r="GZ19"/>
      <c r="HA19"/>
      <c r="HB19"/>
      <c r="HC19"/>
      <c r="HD19"/>
      <c r="HE19"/>
      <c r="HF19"/>
      <c r="HG19"/>
      <c r="HH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</row>
    <row r="20" spans="1:235" ht="17.399999999999999">
      <c r="A20" s="115">
        <v>201418096</v>
      </c>
      <c r="B20" s="120" t="s">
        <v>725</v>
      </c>
      <c r="C20" s="116">
        <v>5.85</v>
      </c>
      <c r="D20" s="117"/>
      <c r="E20" s="117"/>
      <c r="F20" s="117"/>
      <c r="G20" s="117"/>
      <c r="H20" s="117"/>
      <c r="I20" s="117"/>
      <c r="J20" s="119">
        <f t="shared" si="0"/>
        <v>5.85</v>
      </c>
      <c r="GY20"/>
      <c r="GZ20"/>
      <c r="HA20"/>
      <c r="HB20"/>
      <c r="HC20"/>
      <c r="HD20"/>
      <c r="HE20"/>
      <c r="HF20"/>
      <c r="HG20"/>
      <c r="HH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</row>
    <row r="21" spans="1:235" ht="17.399999999999999">
      <c r="A21" s="115">
        <v>201418097</v>
      </c>
      <c r="B21" s="120" t="s">
        <v>726</v>
      </c>
      <c r="C21" s="116">
        <v>6.6</v>
      </c>
      <c r="D21" s="117"/>
      <c r="E21" s="117"/>
      <c r="F21" s="117"/>
      <c r="G21" s="117"/>
      <c r="H21" s="117"/>
      <c r="I21" s="117"/>
      <c r="J21" s="119">
        <f t="shared" si="0"/>
        <v>6.6</v>
      </c>
      <c r="GY21"/>
      <c r="GZ21"/>
      <c r="HA21"/>
      <c r="HB21"/>
      <c r="HC21"/>
      <c r="HD21"/>
      <c r="HE21"/>
      <c r="HF21"/>
      <c r="HG21"/>
      <c r="HH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</row>
    <row r="22" spans="1:235" ht="17.399999999999999">
      <c r="A22" s="115">
        <v>201418098</v>
      </c>
      <c r="B22" s="120" t="s">
        <v>727</v>
      </c>
      <c r="C22" s="116">
        <v>5.25</v>
      </c>
      <c r="D22" s="117"/>
      <c r="E22" s="117"/>
      <c r="F22" s="118">
        <v>0.25</v>
      </c>
      <c r="G22" s="117"/>
      <c r="H22" s="117"/>
      <c r="I22" s="118">
        <v>0.25</v>
      </c>
      <c r="J22" s="119">
        <f t="shared" si="0"/>
        <v>5.75</v>
      </c>
      <c r="GY22"/>
      <c r="GZ22"/>
      <c r="HA22"/>
      <c r="HB22"/>
      <c r="HC22"/>
      <c r="HD22"/>
      <c r="HE22"/>
      <c r="HF22"/>
      <c r="HG22"/>
      <c r="HH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</row>
    <row r="23" spans="1:235" ht="17.399999999999999">
      <c r="A23" s="115">
        <v>201418099</v>
      </c>
      <c r="B23" s="120" t="s">
        <v>728</v>
      </c>
      <c r="C23" s="116">
        <v>9.6</v>
      </c>
      <c r="D23" s="118">
        <v>0.25</v>
      </c>
      <c r="E23" s="117"/>
      <c r="F23" s="117"/>
      <c r="G23" s="117"/>
      <c r="H23" s="117"/>
      <c r="I23" s="117"/>
      <c r="J23" s="119">
        <f t="shared" si="0"/>
        <v>9.85</v>
      </c>
      <c r="GY23"/>
      <c r="GZ23"/>
      <c r="HA23"/>
      <c r="HB23"/>
      <c r="HC23"/>
      <c r="HD23"/>
      <c r="HE23"/>
      <c r="HF23"/>
      <c r="HG23"/>
      <c r="HH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</row>
    <row r="24" spans="1:235" ht="17.399999999999999">
      <c r="A24" s="115">
        <v>201418100</v>
      </c>
      <c r="B24" s="120" t="s">
        <v>729</v>
      </c>
      <c r="C24" s="116">
        <v>7</v>
      </c>
      <c r="D24" s="117"/>
      <c r="E24" s="117"/>
      <c r="F24" s="117"/>
      <c r="G24" s="117"/>
      <c r="H24" s="117"/>
      <c r="I24" s="117"/>
      <c r="J24" s="119">
        <f t="shared" si="0"/>
        <v>7</v>
      </c>
      <c r="GY24"/>
      <c r="GZ24"/>
      <c r="HA24"/>
      <c r="HB24"/>
      <c r="HC24"/>
      <c r="HD24"/>
      <c r="HE24"/>
      <c r="HF24"/>
      <c r="HG24"/>
      <c r="HH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</row>
    <row r="25" spans="1:235" ht="17.399999999999999">
      <c r="A25" s="115">
        <v>201418101</v>
      </c>
      <c r="B25" s="120" t="s">
        <v>730</v>
      </c>
      <c r="C25" s="116">
        <v>4.75</v>
      </c>
      <c r="D25" s="118"/>
      <c r="E25" s="118"/>
      <c r="F25" s="118"/>
      <c r="G25" s="118"/>
      <c r="H25" s="118"/>
      <c r="I25" s="118">
        <v>0.25</v>
      </c>
      <c r="J25" s="119">
        <f t="shared" si="0"/>
        <v>5</v>
      </c>
      <c r="GY25"/>
      <c r="GZ25"/>
      <c r="HA25"/>
      <c r="HB25"/>
      <c r="HC25"/>
      <c r="HD25"/>
      <c r="HE25"/>
      <c r="HF25"/>
      <c r="HG25"/>
      <c r="HH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</row>
    <row r="26" spans="1:235" ht="17.399999999999999">
      <c r="A26" s="115">
        <v>201418102</v>
      </c>
      <c r="B26" s="120" t="s">
        <v>731</v>
      </c>
      <c r="C26" s="116">
        <v>7.6</v>
      </c>
      <c r="D26" s="117"/>
      <c r="E26" s="117"/>
      <c r="F26" s="117"/>
      <c r="G26" s="117"/>
      <c r="H26" s="117"/>
      <c r="I26" s="118">
        <v>0.25</v>
      </c>
      <c r="J26" s="119">
        <f t="shared" si="0"/>
        <v>7.85</v>
      </c>
      <c r="GY26"/>
      <c r="GZ26"/>
      <c r="HA26"/>
      <c r="HB26"/>
      <c r="HC26"/>
      <c r="HD26"/>
      <c r="HE26"/>
      <c r="HF26"/>
      <c r="HG26"/>
      <c r="HH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</row>
    <row r="27" spans="1:235" ht="17.399999999999999">
      <c r="A27" s="115">
        <v>201418103</v>
      </c>
      <c r="B27" s="120" t="s">
        <v>732</v>
      </c>
      <c r="C27" s="116">
        <v>5.0999999999999996</v>
      </c>
      <c r="D27" s="117"/>
      <c r="E27" s="117"/>
      <c r="F27" s="117"/>
      <c r="G27" s="117"/>
      <c r="H27" s="117"/>
      <c r="I27" s="117"/>
      <c r="J27" s="119">
        <f t="shared" si="0"/>
        <v>5.0999999999999996</v>
      </c>
      <c r="GY27"/>
      <c r="GZ27"/>
      <c r="HA27"/>
      <c r="HB27"/>
      <c r="HC27"/>
      <c r="HD27"/>
      <c r="HE27"/>
      <c r="HF27"/>
      <c r="HG27"/>
      <c r="HH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</row>
    <row r="28" spans="1:235" ht="17.399999999999999">
      <c r="A28" s="115">
        <v>201418104</v>
      </c>
      <c r="B28" s="120" t="s">
        <v>733</v>
      </c>
      <c r="C28" s="116">
        <v>5.4</v>
      </c>
      <c r="D28" s="117"/>
      <c r="E28" s="117"/>
      <c r="F28" s="117"/>
      <c r="G28" s="117"/>
      <c r="H28" s="117"/>
      <c r="I28" s="117"/>
      <c r="J28" s="119">
        <f t="shared" si="0"/>
        <v>5.4</v>
      </c>
      <c r="GY28"/>
      <c r="GZ28"/>
      <c r="HA28"/>
      <c r="HB28"/>
      <c r="HC28"/>
      <c r="HD28"/>
      <c r="HE28"/>
      <c r="HF28"/>
      <c r="HG28"/>
      <c r="HH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</row>
    <row r="29" spans="1:235" ht="17.399999999999999">
      <c r="A29" s="115">
        <v>201418105</v>
      </c>
      <c r="B29" s="120" t="s">
        <v>734</v>
      </c>
      <c r="C29" s="116">
        <v>6.35</v>
      </c>
      <c r="D29" s="117"/>
      <c r="E29" s="117"/>
      <c r="F29" s="117"/>
      <c r="G29" s="117"/>
      <c r="H29" s="117"/>
      <c r="I29" s="118">
        <v>0.25</v>
      </c>
      <c r="J29" s="119">
        <f t="shared" si="0"/>
        <v>6.6</v>
      </c>
      <c r="GY29"/>
      <c r="GZ29"/>
      <c r="HA29"/>
      <c r="HB29"/>
      <c r="HC29"/>
      <c r="HD29"/>
      <c r="HE29"/>
      <c r="HF29"/>
      <c r="HG29"/>
      <c r="HH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</row>
    <row r="30" spans="1:235" ht="17.399999999999999">
      <c r="A30" s="115">
        <v>201418106</v>
      </c>
      <c r="B30" s="120" t="s">
        <v>735</v>
      </c>
      <c r="C30" s="116">
        <v>7</v>
      </c>
      <c r="D30" s="117"/>
      <c r="E30" s="117"/>
      <c r="F30" s="117"/>
      <c r="G30" s="117"/>
      <c r="H30" s="117"/>
      <c r="I30" s="117"/>
      <c r="J30" s="119">
        <f t="shared" si="0"/>
        <v>7</v>
      </c>
      <c r="GY30"/>
      <c r="GZ30"/>
      <c r="HA30"/>
      <c r="HB30"/>
      <c r="HC30"/>
      <c r="HD30"/>
      <c r="HE30"/>
      <c r="HF30"/>
      <c r="HG30"/>
      <c r="HH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</row>
    <row r="31" spans="1:235" ht="17.399999999999999">
      <c r="A31" s="115">
        <v>201418107</v>
      </c>
      <c r="B31" s="120" t="s">
        <v>736</v>
      </c>
      <c r="C31" s="116">
        <v>6.75</v>
      </c>
      <c r="D31" s="117"/>
      <c r="E31" s="118">
        <v>0.25</v>
      </c>
      <c r="F31" s="117"/>
      <c r="G31" s="118">
        <v>0.25</v>
      </c>
      <c r="H31" s="118">
        <v>0.25</v>
      </c>
      <c r="I31" s="118">
        <v>0.25</v>
      </c>
      <c r="J31" s="119">
        <f t="shared" si="0"/>
        <v>7.75</v>
      </c>
      <c r="GY31"/>
      <c r="GZ31"/>
      <c r="HA31"/>
      <c r="HB31"/>
      <c r="HC31"/>
      <c r="HD31"/>
      <c r="HE31"/>
      <c r="HF31"/>
      <c r="HG31"/>
      <c r="HH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</row>
    <row r="32" spans="1:235" ht="17.399999999999999">
      <c r="A32" s="115">
        <v>201418108</v>
      </c>
      <c r="B32" s="120" t="s">
        <v>737</v>
      </c>
      <c r="C32" s="116">
        <v>7.75</v>
      </c>
      <c r="D32" s="117"/>
      <c r="E32" s="117"/>
      <c r="F32" s="117"/>
      <c r="G32" s="117"/>
      <c r="H32" s="117"/>
      <c r="I32" s="118">
        <v>0.25</v>
      </c>
      <c r="J32" s="119">
        <f t="shared" si="0"/>
        <v>8</v>
      </c>
      <c r="GY32"/>
      <c r="GZ32"/>
      <c r="HA32"/>
      <c r="HB32"/>
      <c r="HC32"/>
      <c r="HD32"/>
      <c r="HE32"/>
      <c r="HF32"/>
      <c r="HG32"/>
      <c r="HH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</row>
    <row r="33" spans="1:235" ht="17.399999999999999">
      <c r="A33" s="115">
        <v>201418109</v>
      </c>
      <c r="B33" s="120" t="s">
        <v>738</v>
      </c>
      <c r="C33" s="116">
        <v>5.2</v>
      </c>
      <c r="D33" s="117"/>
      <c r="E33" s="117"/>
      <c r="F33" s="117"/>
      <c r="G33" s="117"/>
      <c r="H33" s="117"/>
      <c r="I33" s="117"/>
      <c r="J33" s="119">
        <f t="shared" si="0"/>
        <v>5.2</v>
      </c>
      <c r="GY33"/>
      <c r="GZ33"/>
      <c r="HA33"/>
      <c r="HB33"/>
      <c r="HC33"/>
      <c r="HD33"/>
      <c r="HE33"/>
      <c r="HF33"/>
      <c r="HG33"/>
      <c r="HH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</row>
    <row r="34" spans="1:235" ht="17.399999999999999">
      <c r="A34" s="115">
        <v>201418110</v>
      </c>
      <c r="B34" s="120" t="s">
        <v>739</v>
      </c>
      <c r="C34" s="116">
        <v>5.35</v>
      </c>
      <c r="D34" s="117"/>
      <c r="E34" s="117"/>
      <c r="F34" s="117"/>
      <c r="G34" s="117"/>
      <c r="H34" s="117"/>
      <c r="I34" s="117"/>
      <c r="J34" s="119">
        <f t="shared" si="0"/>
        <v>5.35</v>
      </c>
      <c r="GY34"/>
      <c r="GZ34"/>
      <c r="HA34"/>
      <c r="HB34"/>
      <c r="HC34"/>
      <c r="HD34"/>
      <c r="HE34"/>
      <c r="HF34"/>
      <c r="HG34"/>
      <c r="HH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</row>
    <row r="35" spans="1:235" ht="17.399999999999999">
      <c r="A35" s="115">
        <v>201418111</v>
      </c>
      <c r="B35" s="121" t="s">
        <v>740</v>
      </c>
      <c r="C35" s="116">
        <v>7.85</v>
      </c>
      <c r="D35" s="117"/>
      <c r="E35" s="117"/>
      <c r="F35" s="117"/>
      <c r="G35" s="117"/>
      <c r="H35" s="117"/>
      <c r="I35" s="117"/>
      <c r="J35" s="119">
        <f t="shared" si="0"/>
        <v>7.85</v>
      </c>
      <c r="GY35"/>
      <c r="GZ35"/>
      <c r="HA35"/>
      <c r="HB35"/>
      <c r="HC35"/>
      <c r="HD35"/>
      <c r="HE35"/>
      <c r="HF35"/>
      <c r="HG35"/>
      <c r="HH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</row>
    <row r="36" spans="1:235" ht="17.399999999999999">
      <c r="A36" s="115">
        <v>201418112</v>
      </c>
      <c r="B36" s="121" t="s">
        <v>741</v>
      </c>
      <c r="C36" s="116">
        <v>6.6</v>
      </c>
      <c r="D36" s="117"/>
      <c r="E36" s="117"/>
      <c r="F36" s="117"/>
      <c r="G36" s="117"/>
      <c r="H36" s="117"/>
      <c r="I36" s="118">
        <v>0.25</v>
      </c>
      <c r="J36" s="119">
        <f t="shared" si="0"/>
        <v>6.85</v>
      </c>
      <c r="GY36"/>
      <c r="GZ36"/>
      <c r="HA36"/>
      <c r="HB36"/>
      <c r="HC36"/>
      <c r="HD36"/>
      <c r="HE36"/>
      <c r="HF36"/>
      <c r="HG36"/>
      <c r="HH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</row>
    <row r="37" spans="1:235" ht="17.399999999999999">
      <c r="A37" s="115">
        <v>201418113</v>
      </c>
      <c r="B37" s="121" t="s">
        <v>742</v>
      </c>
      <c r="C37" s="116">
        <v>7.1</v>
      </c>
      <c r="D37" s="117"/>
      <c r="E37" s="117"/>
      <c r="F37" s="117">
        <v>0.25</v>
      </c>
      <c r="G37" s="117"/>
      <c r="H37" s="117"/>
      <c r="I37" s="118">
        <v>0.25</v>
      </c>
      <c r="J37" s="119">
        <f t="shared" si="0"/>
        <v>7.6</v>
      </c>
      <c r="GY37"/>
      <c r="GZ37"/>
      <c r="HA37"/>
      <c r="HB37"/>
      <c r="HC37"/>
      <c r="HD37"/>
      <c r="HE37"/>
      <c r="HF37"/>
      <c r="HG37"/>
      <c r="HH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  <c r="IA37"/>
    </row>
    <row r="38" spans="1:235" ht="17.399999999999999">
      <c r="A38" s="115">
        <v>201418114</v>
      </c>
      <c r="B38" s="121" t="s">
        <v>743</v>
      </c>
      <c r="C38" s="116">
        <v>6.5</v>
      </c>
      <c r="D38" s="117"/>
      <c r="E38" s="117"/>
      <c r="F38" s="117"/>
      <c r="G38" s="117"/>
      <c r="H38" s="117"/>
      <c r="I38" s="117"/>
      <c r="J38" s="119">
        <f t="shared" si="0"/>
        <v>6.5</v>
      </c>
      <c r="HR38"/>
      <c r="HS38"/>
      <c r="HT38"/>
      <c r="HU38"/>
      <c r="HV38"/>
      <c r="HW38"/>
      <c r="HX38"/>
      <c r="HY38"/>
      <c r="HZ38"/>
      <c r="IA38"/>
    </row>
    <row r="39" spans="1:235" ht="17.399999999999999">
      <c r="A39" s="115">
        <v>201418115</v>
      </c>
      <c r="B39" s="121" t="s">
        <v>744</v>
      </c>
      <c r="C39" s="116">
        <v>4</v>
      </c>
      <c r="D39" s="117"/>
      <c r="E39" s="117"/>
      <c r="F39" s="117"/>
      <c r="G39" s="117"/>
      <c r="H39" s="117"/>
      <c r="I39" s="117"/>
      <c r="J39" s="119">
        <f t="shared" si="0"/>
        <v>4</v>
      </c>
      <c r="HR39"/>
      <c r="HS39"/>
      <c r="HT39"/>
      <c r="HU39"/>
      <c r="HV39"/>
      <c r="HW39"/>
      <c r="HX39"/>
      <c r="HY39"/>
      <c r="HZ39"/>
      <c r="IA39"/>
    </row>
    <row r="40" spans="1:235" ht="17.399999999999999">
      <c r="A40" s="115">
        <v>201418116</v>
      </c>
      <c r="B40" s="121" t="s">
        <v>745</v>
      </c>
      <c r="C40" s="116">
        <v>6.75</v>
      </c>
      <c r="D40" s="117"/>
      <c r="E40" s="117"/>
      <c r="F40" s="117"/>
      <c r="G40" s="117"/>
      <c r="H40" s="117"/>
      <c r="I40" s="117"/>
      <c r="J40" s="119">
        <f t="shared" si="0"/>
        <v>6.75</v>
      </c>
      <c r="HR40"/>
      <c r="HS40"/>
      <c r="HT40"/>
      <c r="HU40"/>
      <c r="HV40"/>
      <c r="HW40"/>
      <c r="HX40"/>
      <c r="HY40"/>
      <c r="HZ40"/>
      <c r="IA40"/>
    </row>
    <row r="41" spans="1:235" ht="17.399999999999999">
      <c r="A41" s="115">
        <v>201418117</v>
      </c>
      <c r="B41" s="121" t="s">
        <v>746</v>
      </c>
      <c r="C41" s="116">
        <v>5</v>
      </c>
      <c r="D41" s="117"/>
      <c r="E41" s="117"/>
      <c r="F41" s="117"/>
      <c r="G41" s="117"/>
      <c r="H41" s="117"/>
      <c r="I41" s="117"/>
      <c r="J41" s="119">
        <f t="shared" si="0"/>
        <v>5</v>
      </c>
      <c r="HR41"/>
      <c r="HS41"/>
      <c r="HT41"/>
      <c r="HU41"/>
      <c r="HV41"/>
      <c r="HW41"/>
      <c r="HX41"/>
      <c r="HY41"/>
      <c r="HZ41"/>
      <c r="IA41"/>
    </row>
    <row r="42" spans="1:235" ht="17.399999999999999">
      <c r="A42" s="115">
        <v>201418118</v>
      </c>
      <c r="B42" s="121" t="s">
        <v>747</v>
      </c>
      <c r="C42" s="116">
        <v>8.6</v>
      </c>
      <c r="D42" s="117"/>
      <c r="E42" s="117"/>
      <c r="F42" s="117"/>
      <c r="G42" s="117"/>
      <c r="H42" s="117"/>
      <c r="I42" s="117"/>
      <c r="J42" s="119">
        <f t="shared" si="0"/>
        <v>8.6</v>
      </c>
      <c r="HR42"/>
      <c r="HS42"/>
      <c r="HT42"/>
      <c r="HU42"/>
      <c r="HV42"/>
      <c r="HW42"/>
      <c r="HX42"/>
      <c r="HY42"/>
      <c r="HZ42"/>
      <c r="IA42"/>
    </row>
    <row r="43" spans="1:235" ht="17.399999999999999">
      <c r="A43" s="115">
        <v>201418119</v>
      </c>
      <c r="B43" s="121" t="s">
        <v>748</v>
      </c>
      <c r="C43" s="116">
        <v>4</v>
      </c>
      <c r="D43" s="117"/>
      <c r="E43" s="117"/>
      <c r="F43" s="117"/>
      <c r="G43" s="117"/>
      <c r="H43" s="117"/>
      <c r="I43" s="117"/>
      <c r="J43" s="119">
        <f t="shared" si="0"/>
        <v>4</v>
      </c>
      <c r="HR43"/>
      <c r="HS43"/>
      <c r="HT43"/>
      <c r="HU43"/>
      <c r="HV43"/>
      <c r="HW43"/>
      <c r="HX43"/>
      <c r="HY43"/>
      <c r="HZ43"/>
      <c r="IA43"/>
    </row>
    <row r="44" spans="1:235" ht="17.399999999999999">
      <c r="A44" s="115">
        <v>201418120</v>
      </c>
      <c r="B44" s="121" t="s">
        <v>749</v>
      </c>
      <c r="C44" s="116">
        <v>6.35</v>
      </c>
      <c r="D44" s="117"/>
      <c r="E44" s="117"/>
      <c r="F44" s="117"/>
      <c r="G44" s="117"/>
      <c r="H44" s="117"/>
      <c r="I44" s="117"/>
      <c r="J44" s="119">
        <f t="shared" si="0"/>
        <v>6.35</v>
      </c>
      <c r="HR44"/>
      <c r="HS44"/>
      <c r="HT44"/>
      <c r="HU44"/>
      <c r="HV44"/>
      <c r="HW44"/>
      <c r="HX44"/>
      <c r="HY44"/>
      <c r="HZ44"/>
      <c r="IA44"/>
    </row>
    <row r="45" spans="1:235">
      <c r="HR45"/>
      <c r="HS45"/>
      <c r="HT45"/>
      <c r="HU45"/>
      <c r="HV45"/>
      <c r="HW45"/>
      <c r="HX45"/>
      <c r="HY45"/>
      <c r="HZ45"/>
      <c r="IA45"/>
    </row>
    <row r="46" spans="1:235">
      <c r="HR46"/>
      <c r="HS46"/>
      <c r="HT46"/>
      <c r="HU46"/>
      <c r="HV46"/>
      <c r="HW46"/>
      <c r="HX46"/>
      <c r="HY46"/>
      <c r="HZ46"/>
      <c r="IA46"/>
    </row>
    <row r="47" spans="1:235">
      <c r="HR47"/>
      <c r="HS47"/>
      <c r="HT47"/>
      <c r="HU47"/>
      <c r="HV47"/>
      <c r="HW47"/>
      <c r="HX47"/>
      <c r="HY47"/>
      <c r="HZ47"/>
      <c r="IA47"/>
    </row>
    <row r="48" spans="1:235">
      <c r="HR48"/>
      <c r="HS48"/>
      <c r="HT48"/>
      <c r="HU48"/>
      <c r="HV48"/>
      <c r="HW48"/>
      <c r="HX48"/>
      <c r="HY48"/>
      <c r="HZ48"/>
      <c r="IA48"/>
    </row>
    <row r="49" spans="226:235">
      <c r="HR49"/>
      <c r="HS49"/>
      <c r="HT49"/>
      <c r="HU49"/>
      <c r="HV49"/>
      <c r="HW49"/>
      <c r="HX49"/>
      <c r="HY49"/>
      <c r="HZ49"/>
      <c r="IA49"/>
    </row>
    <row r="50" spans="226:235">
      <c r="HR50"/>
      <c r="HS50"/>
      <c r="HT50"/>
      <c r="HU50"/>
      <c r="HV50"/>
      <c r="HW50"/>
      <c r="HX50"/>
      <c r="HY50"/>
      <c r="HZ50"/>
      <c r="IA50"/>
    </row>
    <row r="51" spans="226:235">
      <c r="HR51"/>
      <c r="HS51"/>
      <c r="HT51"/>
      <c r="HU51"/>
      <c r="HV51"/>
      <c r="HW51"/>
      <c r="HX51"/>
      <c r="HY51"/>
      <c r="HZ51"/>
      <c r="IA51"/>
    </row>
    <row r="52" spans="226:235">
      <c r="HR52"/>
      <c r="HS52"/>
      <c r="HT52"/>
      <c r="HU52"/>
      <c r="HV52"/>
      <c r="HW52"/>
      <c r="HX52"/>
      <c r="HY52"/>
      <c r="HZ52"/>
      <c r="IA52"/>
    </row>
    <row r="53" spans="226:235">
      <c r="HR53"/>
      <c r="HS53"/>
      <c r="HT53"/>
      <c r="HU53"/>
      <c r="HV53"/>
      <c r="HW53"/>
      <c r="HX53"/>
      <c r="HY53"/>
      <c r="HZ53"/>
      <c r="IA53"/>
    </row>
    <row r="54" spans="226:235">
      <c r="HR54"/>
      <c r="HS54"/>
      <c r="HT54"/>
      <c r="HU54"/>
      <c r="HV54"/>
      <c r="HW54"/>
      <c r="HX54"/>
      <c r="HY54"/>
      <c r="HZ54"/>
      <c r="IA54"/>
    </row>
    <row r="55" spans="226:235">
      <c r="HR55"/>
      <c r="HS55"/>
      <c r="HT55"/>
      <c r="HU55"/>
      <c r="HV55"/>
      <c r="HW55"/>
      <c r="HX55"/>
      <c r="HY55"/>
      <c r="HZ55"/>
      <c r="IA55"/>
    </row>
    <row r="56" spans="226:235">
      <c r="HR56"/>
      <c r="HS56"/>
      <c r="HT56"/>
      <c r="HU56"/>
      <c r="HV56"/>
      <c r="HW56"/>
      <c r="HX56"/>
      <c r="HY56"/>
      <c r="HZ56"/>
      <c r="IA56"/>
    </row>
    <row r="57" spans="226:235">
      <c r="HR57"/>
      <c r="HS57"/>
      <c r="HT57"/>
      <c r="HU57"/>
      <c r="HV57"/>
      <c r="HW57"/>
      <c r="HX57"/>
      <c r="HY57"/>
      <c r="HZ57"/>
      <c r="IA57"/>
    </row>
    <row r="58" spans="226:235">
      <c r="HR58"/>
      <c r="HS58"/>
      <c r="HT58"/>
      <c r="HU58"/>
      <c r="HV58"/>
      <c r="HW58"/>
      <c r="HX58"/>
      <c r="HY58"/>
      <c r="HZ58"/>
      <c r="IA58"/>
    </row>
    <row r="59" spans="226:235">
      <c r="HR59"/>
      <c r="HS59"/>
      <c r="HT59"/>
      <c r="HU59"/>
      <c r="HV59"/>
      <c r="HW59"/>
      <c r="HX59"/>
      <c r="HY59"/>
      <c r="HZ59"/>
      <c r="IA59"/>
    </row>
  </sheetData>
  <mergeCells count="13">
    <mergeCell ref="G4:G5"/>
    <mergeCell ref="H4:H5"/>
    <mergeCell ref="I4:I5"/>
    <mergeCell ref="A1:B1"/>
    <mergeCell ref="C1:J1"/>
    <mergeCell ref="A2:B2"/>
    <mergeCell ref="C2:C5"/>
    <mergeCell ref="J2:J5"/>
    <mergeCell ref="A3:B3"/>
    <mergeCell ref="A4:B4"/>
    <mergeCell ref="D4:D5"/>
    <mergeCell ref="E4:E5"/>
    <mergeCell ref="F4:F5"/>
  </mergeCells>
  <phoneticPr fontId="3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workbookViewId="0">
      <selection activeCell="I18" sqref="I18"/>
    </sheetView>
  </sheetViews>
  <sheetFormatPr defaultRowHeight="14.4"/>
  <cols>
    <col min="1" max="1" width="15" style="84" bestFit="1" customWidth="1"/>
    <col min="2" max="2" width="8.33203125" style="84" customWidth="1"/>
    <col min="3" max="4" width="13.88671875" style="84" bestFit="1" customWidth="1"/>
    <col min="5" max="5" width="11.6640625" style="84" bestFit="1" customWidth="1"/>
    <col min="6" max="6" width="13.88671875" style="84" bestFit="1" customWidth="1"/>
    <col min="7" max="7" width="16.109375" style="84" bestFit="1" customWidth="1"/>
    <col min="8" max="10" width="16.109375" style="84" customWidth="1"/>
    <col min="11" max="256" width="9" style="84"/>
    <col min="257" max="257" width="15" style="84" bestFit="1" customWidth="1"/>
    <col min="258" max="258" width="8.33203125" style="84" customWidth="1"/>
    <col min="259" max="260" width="13.88671875" style="84" bestFit="1" customWidth="1"/>
    <col min="261" max="261" width="11.6640625" style="84" bestFit="1" customWidth="1"/>
    <col min="262" max="262" width="13.88671875" style="84" bestFit="1" customWidth="1"/>
    <col min="263" max="263" width="16.109375" style="84" bestFit="1" customWidth="1"/>
    <col min="264" max="266" width="16.109375" style="84" customWidth="1"/>
    <col min="267" max="512" width="9" style="84"/>
    <col min="513" max="513" width="15" style="84" bestFit="1" customWidth="1"/>
    <col min="514" max="514" width="8.33203125" style="84" customWidth="1"/>
    <col min="515" max="516" width="13.88671875" style="84" bestFit="1" customWidth="1"/>
    <col min="517" max="517" width="11.6640625" style="84" bestFit="1" customWidth="1"/>
    <col min="518" max="518" width="13.88671875" style="84" bestFit="1" customWidth="1"/>
    <col min="519" max="519" width="16.109375" style="84" bestFit="1" customWidth="1"/>
    <col min="520" max="522" width="16.109375" style="84" customWidth="1"/>
    <col min="523" max="768" width="9" style="84"/>
    <col min="769" max="769" width="15" style="84" bestFit="1" customWidth="1"/>
    <col min="770" max="770" width="8.33203125" style="84" customWidth="1"/>
    <col min="771" max="772" width="13.88671875" style="84" bestFit="1" customWidth="1"/>
    <col min="773" max="773" width="11.6640625" style="84" bestFit="1" customWidth="1"/>
    <col min="774" max="774" width="13.88671875" style="84" bestFit="1" customWidth="1"/>
    <col min="775" max="775" width="16.109375" style="84" bestFit="1" customWidth="1"/>
    <col min="776" max="778" width="16.109375" style="84" customWidth="1"/>
    <col min="779" max="1024" width="9" style="84"/>
    <col min="1025" max="1025" width="15" style="84" bestFit="1" customWidth="1"/>
    <col min="1026" max="1026" width="8.33203125" style="84" customWidth="1"/>
    <col min="1027" max="1028" width="13.88671875" style="84" bestFit="1" customWidth="1"/>
    <col min="1029" max="1029" width="11.6640625" style="84" bestFit="1" customWidth="1"/>
    <col min="1030" max="1030" width="13.88671875" style="84" bestFit="1" customWidth="1"/>
    <col min="1031" max="1031" width="16.109375" style="84" bestFit="1" customWidth="1"/>
    <col min="1032" max="1034" width="16.109375" style="84" customWidth="1"/>
    <col min="1035" max="1280" width="9" style="84"/>
    <col min="1281" max="1281" width="15" style="84" bestFit="1" customWidth="1"/>
    <col min="1282" max="1282" width="8.33203125" style="84" customWidth="1"/>
    <col min="1283" max="1284" width="13.88671875" style="84" bestFit="1" customWidth="1"/>
    <col min="1285" max="1285" width="11.6640625" style="84" bestFit="1" customWidth="1"/>
    <col min="1286" max="1286" width="13.88671875" style="84" bestFit="1" customWidth="1"/>
    <col min="1287" max="1287" width="16.109375" style="84" bestFit="1" customWidth="1"/>
    <col min="1288" max="1290" width="16.109375" style="84" customWidth="1"/>
    <col min="1291" max="1536" width="9" style="84"/>
    <col min="1537" max="1537" width="15" style="84" bestFit="1" customWidth="1"/>
    <col min="1538" max="1538" width="8.33203125" style="84" customWidth="1"/>
    <col min="1539" max="1540" width="13.88671875" style="84" bestFit="1" customWidth="1"/>
    <col min="1541" max="1541" width="11.6640625" style="84" bestFit="1" customWidth="1"/>
    <col min="1542" max="1542" width="13.88671875" style="84" bestFit="1" customWidth="1"/>
    <col min="1543" max="1543" width="16.109375" style="84" bestFit="1" customWidth="1"/>
    <col min="1544" max="1546" width="16.109375" style="84" customWidth="1"/>
    <col min="1547" max="1792" width="9" style="84"/>
    <col min="1793" max="1793" width="15" style="84" bestFit="1" customWidth="1"/>
    <col min="1794" max="1794" width="8.33203125" style="84" customWidth="1"/>
    <col min="1795" max="1796" width="13.88671875" style="84" bestFit="1" customWidth="1"/>
    <col min="1797" max="1797" width="11.6640625" style="84" bestFit="1" customWidth="1"/>
    <col min="1798" max="1798" width="13.88671875" style="84" bestFit="1" customWidth="1"/>
    <col min="1799" max="1799" width="16.109375" style="84" bestFit="1" customWidth="1"/>
    <col min="1800" max="1802" width="16.109375" style="84" customWidth="1"/>
    <col min="1803" max="2048" width="9" style="84"/>
    <col min="2049" max="2049" width="15" style="84" bestFit="1" customWidth="1"/>
    <col min="2050" max="2050" width="8.33203125" style="84" customWidth="1"/>
    <col min="2051" max="2052" width="13.88671875" style="84" bestFit="1" customWidth="1"/>
    <col min="2053" max="2053" width="11.6640625" style="84" bestFit="1" customWidth="1"/>
    <col min="2054" max="2054" width="13.88671875" style="84" bestFit="1" customWidth="1"/>
    <col min="2055" max="2055" width="16.109375" style="84" bestFit="1" customWidth="1"/>
    <col min="2056" max="2058" width="16.109375" style="84" customWidth="1"/>
    <col min="2059" max="2304" width="9" style="84"/>
    <col min="2305" max="2305" width="15" style="84" bestFit="1" customWidth="1"/>
    <col min="2306" max="2306" width="8.33203125" style="84" customWidth="1"/>
    <col min="2307" max="2308" width="13.88671875" style="84" bestFit="1" customWidth="1"/>
    <col min="2309" max="2309" width="11.6640625" style="84" bestFit="1" customWidth="1"/>
    <col min="2310" max="2310" width="13.88671875" style="84" bestFit="1" customWidth="1"/>
    <col min="2311" max="2311" width="16.109375" style="84" bestFit="1" customWidth="1"/>
    <col min="2312" max="2314" width="16.109375" style="84" customWidth="1"/>
    <col min="2315" max="2560" width="9" style="84"/>
    <col min="2561" max="2561" width="15" style="84" bestFit="1" customWidth="1"/>
    <col min="2562" max="2562" width="8.33203125" style="84" customWidth="1"/>
    <col min="2563" max="2564" width="13.88671875" style="84" bestFit="1" customWidth="1"/>
    <col min="2565" max="2565" width="11.6640625" style="84" bestFit="1" customWidth="1"/>
    <col min="2566" max="2566" width="13.88671875" style="84" bestFit="1" customWidth="1"/>
    <col min="2567" max="2567" width="16.109375" style="84" bestFit="1" customWidth="1"/>
    <col min="2568" max="2570" width="16.109375" style="84" customWidth="1"/>
    <col min="2571" max="2816" width="9" style="84"/>
    <col min="2817" max="2817" width="15" style="84" bestFit="1" customWidth="1"/>
    <col min="2818" max="2818" width="8.33203125" style="84" customWidth="1"/>
    <col min="2819" max="2820" width="13.88671875" style="84" bestFit="1" customWidth="1"/>
    <col min="2821" max="2821" width="11.6640625" style="84" bestFit="1" customWidth="1"/>
    <col min="2822" max="2822" width="13.88671875" style="84" bestFit="1" customWidth="1"/>
    <col min="2823" max="2823" width="16.109375" style="84" bestFit="1" customWidth="1"/>
    <col min="2824" max="2826" width="16.109375" style="84" customWidth="1"/>
    <col min="2827" max="3072" width="9" style="84"/>
    <col min="3073" max="3073" width="15" style="84" bestFit="1" customWidth="1"/>
    <col min="3074" max="3074" width="8.33203125" style="84" customWidth="1"/>
    <col min="3075" max="3076" width="13.88671875" style="84" bestFit="1" customWidth="1"/>
    <col min="3077" max="3077" width="11.6640625" style="84" bestFit="1" customWidth="1"/>
    <col min="3078" max="3078" width="13.88671875" style="84" bestFit="1" customWidth="1"/>
    <col min="3079" max="3079" width="16.109375" style="84" bestFit="1" customWidth="1"/>
    <col min="3080" max="3082" width="16.109375" style="84" customWidth="1"/>
    <col min="3083" max="3328" width="9" style="84"/>
    <col min="3329" max="3329" width="15" style="84" bestFit="1" customWidth="1"/>
    <col min="3330" max="3330" width="8.33203125" style="84" customWidth="1"/>
    <col min="3331" max="3332" width="13.88671875" style="84" bestFit="1" customWidth="1"/>
    <col min="3333" max="3333" width="11.6640625" style="84" bestFit="1" customWidth="1"/>
    <col min="3334" max="3334" width="13.88671875" style="84" bestFit="1" customWidth="1"/>
    <col min="3335" max="3335" width="16.109375" style="84" bestFit="1" customWidth="1"/>
    <col min="3336" max="3338" width="16.109375" style="84" customWidth="1"/>
    <col min="3339" max="3584" width="9" style="84"/>
    <col min="3585" max="3585" width="15" style="84" bestFit="1" customWidth="1"/>
    <col min="3586" max="3586" width="8.33203125" style="84" customWidth="1"/>
    <col min="3587" max="3588" width="13.88671875" style="84" bestFit="1" customWidth="1"/>
    <col min="3589" max="3589" width="11.6640625" style="84" bestFit="1" customWidth="1"/>
    <col min="3590" max="3590" width="13.88671875" style="84" bestFit="1" customWidth="1"/>
    <col min="3591" max="3591" width="16.109375" style="84" bestFit="1" customWidth="1"/>
    <col min="3592" max="3594" width="16.109375" style="84" customWidth="1"/>
    <col min="3595" max="3840" width="9" style="84"/>
    <col min="3841" max="3841" width="15" style="84" bestFit="1" customWidth="1"/>
    <col min="3842" max="3842" width="8.33203125" style="84" customWidth="1"/>
    <col min="3843" max="3844" width="13.88671875" style="84" bestFit="1" customWidth="1"/>
    <col min="3845" max="3845" width="11.6640625" style="84" bestFit="1" customWidth="1"/>
    <col min="3846" max="3846" width="13.88671875" style="84" bestFit="1" customWidth="1"/>
    <col min="3847" max="3847" width="16.109375" style="84" bestFit="1" customWidth="1"/>
    <col min="3848" max="3850" width="16.109375" style="84" customWidth="1"/>
    <col min="3851" max="4096" width="9" style="84"/>
    <col min="4097" max="4097" width="15" style="84" bestFit="1" customWidth="1"/>
    <col min="4098" max="4098" width="8.33203125" style="84" customWidth="1"/>
    <col min="4099" max="4100" width="13.88671875" style="84" bestFit="1" customWidth="1"/>
    <col min="4101" max="4101" width="11.6640625" style="84" bestFit="1" customWidth="1"/>
    <col min="4102" max="4102" width="13.88671875" style="84" bestFit="1" customWidth="1"/>
    <col min="4103" max="4103" width="16.109375" style="84" bestFit="1" customWidth="1"/>
    <col min="4104" max="4106" width="16.109375" style="84" customWidth="1"/>
    <col min="4107" max="4352" width="9" style="84"/>
    <col min="4353" max="4353" width="15" style="84" bestFit="1" customWidth="1"/>
    <col min="4354" max="4354" width="8.33203125" style="84" customWidth="1"/>
    <col min="4355" max="4356" width="13.88671875" style="84" bestFit="1" customWidth="1"/>
    <col min="4357" max="4357" width="11.6640625" style="84" bestFit="1" customWidth="1"/>
    <col min="4358" max="4358" width="13.88671875" style="84" bestFit="1" customWidth="1"/>
    <col min="4359" max="4359" width="16.109375" style="84" bestFit="1" customWidth="1"/>
    <col min="4360" max="4362" width="16.109375" style="84" customWidth="1"/>
    <col min="4363" max="4608" width="9" style="84"/>
    <col min="4609" max="4609" width="15" style="84" bestFit="1" customWidth="1"/>
    <col min="4610" max="4610" width="8.33203125" style="84" customWidth="1"/>
    <col min="4611" max="4612" width="13.88671875" style="84" bestFit="1" customWidth="1"/>
    <col min="4613" max="4613" width="11.6640625" style="84" bestFit="1" customWidth="1"/>
    <col min="4614" max="4614" width="13.88671875" style="84" bestFit="1" customWidth="1"/>
    <col min="4615" max="4615" width="16.109375" style="84" bestFit="1" customWidth="1"/>
    <col min="4616" max="4618" width="16.109375" style="84" customWidth="1"/>
    <col min="4619" max="4864" width="9" style="84"/>
    <col min="4865" max="4865" width="15" style="84" bestFit="1" customWidth="1"/>
    <col min="4866" max="4866" width="8.33203125" style="84" customWidth="1"/>
    <col min="4867" max="4868" width="13.88671875" style="84" bestFit="1" customWidth="1"/>
    <col min="4869" max="4869" width="11.6640625" style="84" bestFit="1" customWidth="1"/>
    <col min="4870" max="4870" width="13.88671875" style="84" bestFit="1" customWidth="1"/>
    <col min="4871" max="4871" width="16.109375" style="84" bestFit="1" customWidth="1"/>
    <col min="4872" max="4874" width="16.109375" style="84" customWidth="1"/>
    <col min="4875" max="5120" width="9" style="84"/>
    <col min="5121" max="5121" width="15" style="84" bestFit="1" customWidth="1"/>
    <col min="5122" max="5122" width="8.33203125" style="84" customWidth="1"/>
    <col min="5123" max="5124" width="13.88671875" style="84" bestFit="1" customWidth="1"/>
    <col min="5125" max="5125" width="11.6640625" style="84" bestFit="1" customWidth="1"/>
    <col min="5126" max="5126" width="13.88671875" style="84" bestFit="1" customWidth="1"/>
    <col min="5127" max="5127" width="16.109375" style="84" bestFit="1" customWidth="1"/>
    <col min="5128" max="5130" width="16.109375" style="84" customWidth="1"/>
    <col min="5131" max="5376" width="9" style="84"/>
    <col min="5377" max="5377" width="15" style="84" bestFit="1" customWidth="1"/>
    <col min="5378" max="5378" width="8.33203125" style="84" customWidth="1"/>
    <col min="5379" max="5380" width="13.88671875" style="84" bestFit="1" customWidth="1"/>
    <col min="5381" max="5381" width="11.6640625" style="84" bestFit="1" customWidth="1"/>
    <col min="5382" max="5382" width="13.88671875" style="84" bestFit="1" customWidth="1"/>
    <col min="5383" max="5383" width="16.109375" style="84" bestFit="1" customWidth="1"/>
    <col min="5384" max="5386" width="16.109375" style="84" customWidth="1"/>
    <col min="5387" max="5632" width="9" style="84"/>
    <col min="5633" max="5633" width="15" style="84" bestFit="1" customWidth="1"/>
    <col min="5634" max="5634" width="8.33203125" style="84" customWidth="1"/>
    <col min="5635" max="5636" width="13.88671875" style="84" bestFit="1" customWidth="1"/>
    <col min="5637" max="5637" width="11.6640625" style="84" bestFit="1" customWidth="1"/>
    <col min="5638" max="5638" width="13.88671875" style="84" bestFit="1" customWidth="1"/>
    <col min="5639" max="5639" width="16.109375" style="84" bestFit="1" customWidth="1"/>
    <col min="5640" max="5642" width="16.109375" style="84" customWidth="1"/>
    <col min="5643" max="5888" width="9" style="84"/>
    <col min="5889" max="5889" width="15" style="84" bestFit="1" customWidth="1"/>
    <col min="5890" max="5890" width="8.33203125" style="84" customWidth="1"/>
    <col min="5891" max="5892" width="13.88671875" style="84" bestFit="1" customWidth="1"/>
    <col min="5893" max="5893" width="11.6640625" style="84" bestFit="1" customWidth="1"/>
    <col min="5894" max="5894" width="13.88671875" style="84" bestFit="1" customWidth="1"/>
    <col min="5895" max="5895" width="16.109375" style="84" bestFit="1" customWidth="1"/>
    <col min="5896" max="5898" width="16.109375" style="84" customWidth="1"/>
    <col min="5899" max="6144" width="9" style="84"/>
    <col min="6145" max="6145" width="15" style="84" bestFit="1" customWidth="1"/>
    <col min="6146" max="6146" width="8.33203125" style="84" customWidth="1"/>
    <col min="6147" max="6148" width="13.88671875" style="84" bestFit="1" customWidth="1"/>
    <col min="6149" max="6149" width="11.6640625" style="84" bestFit="1" customWidth="1"/>
    <col min="6150" max="6150" width="13.88671875" style="84" bestFit="1" customWidth="1"/>
    <col min="6151" max="6151" width="16.109375" style="84" bestFit="1" customWidth="1"/>
    <col min="6152" max="6154" width="16.109375" style="84" customWidth="1"/>
    <col min="6155" max="6400" width="9" style="84"/>
    <col min="6401" max="6401" width="15" style="84" bestFit="1" customWidth="1"/>
    <col min="6402" max="6402" width="8.33203125" style="84" customWidth="1"/>
    <col min="6403" max="6404" width="13.88671875" style="84" bestFit="1" customWidth="1"/>
    <col min="6405" max="6405" width="11.6640625" style="84" bestFit="1" customWidth="1"/>
    <col min="6406" max="6406" width="13.88671875" style="84" bestFit="1" customWidth="1"/>
    <col min="6407" max="6407" width="16.109375" style="84" bestFit="1" customWidth="1"/>
    <col min="6408" max="6410" width="16.109375" style="84" customWidth="1"/>
    <col min="6411" max="6656" width="9" style="84"/>
    <col min="6657" max="6657" width="15" style="84" bestFit="1" customWidth="1"/>
    <col min="6658" max="6658" width="8.33203125" style="84" customWidth="1"/>
    <col min="6659" max="6660" width="13.88671875" style="84" bestFit="1" customWidth="1"/>
    <col min="6661" max="6661" width="11.6640625" style="84" bestFit="1" customWidth="1"/>
    <col min="6662" max="6662" width="13.88671875" style="84" bestFit="1" customWidth="1"/>
    <col min="6663" max="6663" width="16.109375" style="84" bestFit="1" customWidth="1"/>
    <col min="6664" max="6666" width="16.109375" style="84" customWidth="1"/>
    <col min="6667" max="6912" width="9" style="84"/>
    <col min="6913" max="6913" width="15" style="84" bestFit="1" customWidth="1"/>
    <col min="6914" max="6914" width="8.33203125" style="84" customWidth="1"/>
    <col min="6915" max="6916" width="13.88671875" style="84" bestFit="1" customWidth="1"/>
    <col min="6917" max="6917" width="11.6640625" style="84" bestFit="1" customWidth="1"/>
    <col min="6918" max="6918" width="13.88671875" style="84" bestFit="1" customWidth="1"/>
    <col min="6919" max="6919" width="16.109375" style="84" bestFit="1" customWidth="1"/>
    <col min="6920" max="6922" width="16.109375" style="84" customWidth="1"/>
    <col min="6923" max="7168" width="9" style="84"/>
    <col min="7169" max="7169" width="15" style="84" bestFit="1" customWidth="1"/>
    <col min="7170" max="7170" width="8.33203125" style="84" customWidth="1"/>
    <col min="7171" max="7172" width="13.88671875" style="84" bestFit="1" customWidth="1"/>
    <col min="7173" max="7173" width="11.6640625" style="84" bestFit="1" customWidth="1"/>
    <col min="7174" max="7174" width="13.88671875" style="84" bestFit="1" customWidth="1"/>
    <col min="7175" max="7175" width="16.109375" style="84" bestFit="1" customWidth="1"/>
    <col min="7176" max="7178" width="16.109375" style="84" customWidth="1"/>
    <col min="7179" max="7424" width="9" style="84"/>
    <col min="7425" max="7425" width="15" style="84" bestFit="1" customWidth="1"/>
    <col min="7426" max="7426" width="8.33203125" style="84" customWidth="1"/>
    <col min="7427" max="7428" width="13.88671875" style="84" bestFit="1" customWidth="1"/>
    <col min="7429" max="7429" width="11.6640625" style="84" bestFit="1" customWidth="1"/>
    <col min="7430" max="7430" width="13.88671875" style="84" bestFit="1" customWidth="1"/>
    <col min="7431" max="7431" width="16.109375" style="84" bestFit="1" customWidth="1"/>
    <col min="7432" max="7434" width="16.109375" style="84" customWidth="1"/>
    <col min="7435" max="7680" width="9" style="84"/>
    <col min="7681" max="7681" width="15" style="84" bestFit="1" customWidth="1"/>
    <col min="7682" max="7682" width="8.33203125" style="84" customWidth="1"/>
    <col min="7683" max="7684" width="13.88671875" style="84" bestFit="1" customWidth="1"/>
    <col min="7685" max="7685" width="11.6640625" style="84" bestFit="1" customWidth="1"/>
    <col min="7686" max="7686" width="13.88671875" style="84" bestFit="1" customWidth="1"/>
    <col min="7687" max="7687" width="16.109375" style="84" bestFit="1" customWidth="1"/>
    <col min="7688" max="7690" width="16.109375" style="84" customWidth="1"/>
    <col min="7691" max="7936" width="9" style="84"/>
    <col min="7937" max="7937" width="15" style="84" bestFit="1" customWidth="1"/>
    <col min="7938" max="7938" width="8.33203125" style="84" customWidth="1"/>
    <col min="7939" max="7940" width="13.88671875" style="84" bestFit="1" customWidth="1"/>
    <col min="7941" max="7941" width="11.6640625" style="84" bestFit="1" customWidth="1"/>
    <col min="7942" max="7942" width="13.88671875" style="84" bestFit="1" customWidth="1"/>
    <col min="7943" max="7943" width="16.109375" style="84" bestFit="1" customWidth="1"/>
    <col min="7944" max="7946" width="16.109375" style="84" customWidth="1"/>
    <col min="7947" max="8192" width="9" style="84"/>
    <col min="8193" max="8193" width="15" style="84" bestFit="1" customWidth="1"/>
    <col min="8194" max="8194" width="8.33203125" style="84" customWidth="1"/>
    <col min="8195" max="8196" width="13.88671875" style="84" bestFit="1" customWidth="1"/>
    <col min="8197" max="8197" width="11.6640625" style="84" bestFit="1" customWidth="1"/>
    <col min="8198" max="8198" width="13.88671875" style="84" bestFit="1" customWidth="1"/>
    <col min="8199" max="8199" width="16.109375" style="84" bestFit="1" customWidth="1"/>
    <col min="8200" max="8202" width="16.109375" style="84" customWidth="1"/>
    <col min="8203" max="8448" width="9" style="84"/>
    <col min="8449" max="8449" width="15" style="84" bestFit="1" customWidth="1"/>
    <col min="8450" max="8450" width="8.33203125" style="84" customWidth="1"/>
    <col min="8451" max="8452" width="13.88671875" style="84" bestFit="1" customWidth="1"/>
    <col min="8453" max="8453" width="11.6640625" style="84" bestFit="1" customWidth="1"/>
    <col min="8454" max="8454" width="13.88671875" style="84" bestFit="1" customWidth="1"/>
    <col min="8455" max="8455" width="16.109375" style="84" bestFit="1" customWidth="1"/>
    <col min="8456" max="8458" width="16.109375" style="84" customWidth="1"/>
    <col min="8459" max="8704" width="9" style="84"/>
    <col min="8705" max="8705" width="15" style="84" bestFit="1" customWidth="1"/>
    <col min="8706" max="8706" width="8.33203125" style="84" customWidth="1"/>
    <col min="8707" max="8708" width="13.88671875" style="84" bestFit="1" customWidth="1"/>
    <col min="8709" max="8709" width="11.6640625" style="84" bestFit="1" customWidth="1"/>
    <col min="8710" max="8710" width="13.88671875" style="84" bestFit="1" customWidth="1"/>
    <col min="8711" max="8711" width="16.109375" style="84" bestFit="1" customWidth="1"/>
    <col min="8712" max="8714" width="16.109375" style="84" customWidth="1"/>
    <col min="8715" max="8960" width="9" style="84"/>
    <col min="8961" max="8961" width="15" style="84" bestFit="1" customWidth="1"/>
    <col min="8962" max="8962" width="8.33203125" style="84" customWidth="1"/>
    <col min="8963" max="8964" width="13.88671875" style="84" bestFit="1" customWidth="1"/>
    <col min="8965" max="8965" width="11.6640625" style="84" bestFit="1" customWidth="1"/>
    <col min="8966" max="8966" width="13.88671875" style="84" bestFit="1" customWidth="1"/>
    <col min="8967" max="8967" width="16.109375" style="84" bestFit="1" customWidth="1"/>
    <col min="8968" max="8970" width="16.109375" style="84" customWidth="1"/>
    <col min="8971" max="9216" width="9" style="84"/>
    <col min="9217" max="9217" width="15" style="84" bestFit="1" customWidth="1"/>
    <col min="9218" max="9218" width="8.33203125" style="84" customWidth="1"/>
    <col min="9219" max="9220" width="13.88671875" style="84" bestFit="1" customWidth="1"/>
    <col min="9221" max="9221" width="11.6640625" style="84" bestFit="1" customWidth="1"/>
    <col min="9222" max="9222" width="13.88671875" style="84" bestFit="1" customWidth="1"/>
    <col min="9223" max="9223" width="16.109375" style="84" bestFit="1" customWidth="1"/>
    <col min="9224" max="9226" width="16.109375" style="84" customWidth="1"/>
    <col min="9227" max="9472" width="9" style="84"/>
    <col min="9473" max="9473" width="15" style="84" bestFit="1" customWidth="1"/>
    <col min="9474" max="9474" width="8.33203125" style="84" customWidth="1"/>
    <col min="9475" max="9476" width="13.88671875" style="84" bestFit="1" customWidth="1"/>
    <col min="9477" max="9477" width="11.6640625" style="84" bestFit="1" customWidth="1"/>
    <col min="9478" max="9478" width="13.88671875" style="84" bestFit="1" customWidth="1"/>
    <col min="9479" max="9479" width="16.109375" style="84" bestFit="1" customWidth="1"/>
    <col min="9480" max="9482" width="16.109375" style="84" customWidth="1"/>
    <col min="9483" max="9728" width="9" style="84"/>
    <col min="9729" max="9729" width="15" style="84" bestFit="1" customWidth="1"/>
    <col min="9730" max="9730" width="8.33203125" style="84" customWidth="1"/>
    <col min="9731" max="9732" width="13.88671875" style="84" bestFit="1" customWidth="1"/>
    <col min="9733" max="9733" width="11.6640625" style="84" bestFit="1" customWidth="1"/>
    <col min="9734" max="9734" width="13.88671875" style="84" bestFit="1" customWidth="1"/>
    <col min="9735" max="9735" width="16.109375" style="84" bestFit="1" customWidth="1"/>
    <col min="9736" max="9738" width="16.109375" style="84" customWidth="1"/>
    <col min="9739" max="9984" width="9" style="84"/>
    <col min="9985" max="9985" width="15" style="84" bestFit="1" customWidth="1"/>
    <col min="9986" max="9986" width="8.33203125" style="84" customWidth="1"/>
    <col min="9987" max="9988" width="13.88671875" style="84" bestFit="1" customWidth="1"/>
    <col min="9989" max="9989" width="11.6640625" style="84" bestFit="1" customWidth="1"/>
    <col min="9990" max="9990" width="13.88671875" style="84" bestFit="1" customWidth="1"/>
    <col min="9991" max="9991" width="16.109375" style="84" bestFit="1" customWidth="1"/>
    <col min="9992" max="9994" width="16.109375" style="84" customWidth="1"/>
    <col min="9995" max="10240" width="9" style="84"/>
    <col min="10241" max="10241" width="15" style="84" bestFit="1" customWidth="1"/>
    <col min="10242" max="10242" width="8.33203125" style="84" customWidth="1"/>
    <col min="10243" max="10244" width="13.88671875" style="84" bestFit="1" customWidth="1"/>
    <col min="10245" max="10245" width="11.6640625" style="84" bestFit="1" customWidth="1"/>
    <col min="10246" max="10246" width="13.88671875" style="84" bestFit="1" customWidth="1"/>
    <col min="10247" max="10247" width="16.109375" style="84" bestFit="1" customWidth="1"/>
    <col min="10248" max="10250" width="16.109375" style="84" customWidth="1"/>
    <col min="10251" max="10496" width="9" style="84"/>
    <col min="10497" max="10497" width="15" style="84" bestFit="1" customWidth="1"/>
    <col min="10498" max="10498" width="8.33203125" style="84" customWidth="1"/>
    <col min="10499" max="10500" width="13.88671875" style="84" bestFit="1" customWidth="1"/>
    <col min="10501" max="10501" width="11.6640625" style="84" bestFit="1" customWidth="1"/>
    <col min="10502" max="10502" width="13.88671875" style="84" bestFit="1" customWidth="1"/>
    <col min="10503" max="10503" width="16.109375" style="84" bestFit="1" customWidth="1"/>
    <col min="10504" max="10506" width="16.109375" style="84" customWidth="1"/>
    <col min="10507" max="10752" width="9" style="84"/>
    <col min="10753" max="10753" width="15" style="84" bestFit="1" customWidth="1"/>
    <col min="10754" max="10754" width="8.33203125" style="84" customWidth="1"/>
    <col min="10755" max="10756" width="13.88671875" style="84" bestFit="1" customWidth="1"/>
    <col min="10757" max="10757" width="11.6640625" style="84" bestFit="1" customWidth="1"/>
    <col min="10758" max="10758" width="13.88671875" style="84" bestFit="1" customWidth="1"/>
    <col min="10759" max="10759" width="16.109375" style="84" bestFit="1" customWidth="1"/>
    <col min="10760" max="10762" width="16.109375" style="84" customWidth="1"/>
    <col min="10763" max="11008" width="9" style="84"/>
    <col min="11009" max="11009" width="15" style="84" bestFit="1" customWidth="1"/>
    <col min="11010" max="11010" width="8.33203125" style="84" customWidth="1"/>
    <col min="11011" max="11012" width="13.88671875" style="84" bestFit="1" customWidth="1"/>
    <col min="11013" max="11013" width="11.6640625" style="84" bestFit="1" customWidth="1"/>
    <col min="11014" max="11014" width="13.88671875" style="84" bestFit="1" customWidth="1"/>
    <col min="11015" max="11015" width="16.109375" style="84" bestFit="1" customWidth="1"/>
    <col min="11016" max="11018" width="16.109375" style="84" customWidth="1"/>
    <col min="11019" max="11264" width="9" style="84"/>
    <col min="11265" max="11265" width="15" style="84" bestFit="1" customWidth="1"/>
    <col min="11266" max="11266" width="8.33203125" style="84" customWidth="1"/>
    <col min="11267" max="11268" width="13.88671875" style="84" bestFit="1" customWidth="1"/>
    <col min="11269" max="11269" width="11.6640625" style="84" bestFit="1" customWidth="1"/>
    <col min="11270" max="11270" width="13.88671875" style="84" bestFit="1" customWidth="1"/>
    <col min="11271" max="11271" width="16.109375" style="84" bestFit="1" customWidth="1"/>
    <col min="11272" max="11274" width="16.109375" style="84" customWidth="1"/>
    <col min="11275" max="11520" width="9" style="84"/>
    <col min="11521" max="11521" width="15" style="84" bestFit="1" customWidth="1"/>
    <col min="11522" max="11522" width="8.33203125" style="84" customWidth="1"/>
    <col min="11523" max="11524" width="13.88671875" style="84" bestFit="1" customWidth="1"/>
    <col min="11525" max="11525" width="11.6640625" style="84" bestFit="1" customWidth="1"/>
    <col min="11526" max="11526" width="13.88671875" style="84" bestFit="1" customWidth="1"/>
    <col min="11527" max="11527" width="16.109375" style="84" bestFit="1" customWidth="1"/>
    <col min="11528" max="11530" width="16.109375" style="84" customWidth="1"/>
    <col min="11531" max="11776" width="9" style="84"/>
    <col min="11777" max="11777" width="15" style="84" bestFit="1" customWidth="1"/>
    <col min="11778" max="11778" width="8.33203125" style="84" customWidth="1"/>
    <col min="11779" max="11780" width="13.88671875" style="84" bestFit="1" customWidth="1"/>
    <col min="11781" max="11781" width="11.6640625" style="84" bestFit="1" customWidth="1"/>
    <col min="11782" max="11782" width="13.88671875" style="84" bestFit="1" customWidth="1"/>
    <col min="11783" max="11783" width="16.109375" style="84" bestFit="1" customWidth="1"/>
    <col min="11784" max="11786" width="16.109375" style="84" customWidth="1"/>
    <col min="11787" max="12032" width="9" style="84"/>
    <col min="12033" max="12033" width="15" style="84" bestFit="1" customWidth="1"/>
    <col min="12034" max="12034" width="8.33203125" style="84" customWidth="1"/>
    <col min="12035" max="12036" width="13.88671875" style="84" bestFit="1" customWidth="1"/>
    <col min="12037" max="12037" width="11.6640625" style="84" bestFit="1" customWidth="1"/>
    <col min="12038" max="12038" width="13.88671875" style="84" bestFit="1" customWidth="1"/>
    <col min="12039" max="12039" width="16.109375" style="84" bestFit="1" customWidth="1"/>
    <col min="12040" max="12042" width="16.109375" style="84" customWidth="1"/>
    <col min="12043" max="12288" width="9" style="84"/>
    <col min="12289" max="12289" width="15" style="84" bestFit="1" customWidth="1"/>
    <col min="12290" max="12290" width="8.33203125" style="84" customWidth="1"/>
    <col min="12291" max="12292" width="13.88671875" style="84" bestFit="1" customWidth="1"/>
    <col min="12293" max="12293" width="11.6640625" style="84" bestFit="1" customWidth="1"/>
    <col min="12294" max="12294" width="13.88671875" style="84" bestFit="1" customWidth="1"/>
    <col min="12295" max="12295" width="16.109375" style="84" bestFit="1" customWidth="1"/>
    <col min="12296" max="12298" width="16.109375" style="84" customWidth="1"/>
    <col min="12299" max="12544" width="9" style="84"/>
    <col min="12545" max="12545" width="15" style="84" bestFit="1" customWidth="1"/>
    <col min="12546" max="12546" width="8.33203125" style="84" customWidth="1"/>
    <col min="12547" max="12548" width="13.88671875" style="84" bestFit="1" customWidth="1"/>
    <col min="12549" max="12549" width="11.6640625" style="84" bestFit="1" customWidth="1"/>
    <col min="12550" max="12550" width="13.88671875" style="84" bestFit="1" customWidth="1"/>
    <col min="12551" max="12551" width="16.109375" style="84" bestFit="1" customWidth="1"/>
    <col min="12552" max="12554" width="16.109375" style="84" customWidth="1"/>
    <col min="12555" max="12800" width="9" style="84"/>
    <col min="12801" max="12801" width="15" style="84" bestFit="1" customWidth="1"/>
    <col min="12802" max="12802" width="8.33203125" style="84" customWidth="1"/>
    <col min="12803" max="12804" width="13.88671875" style="84" bestFit="1" customWidth="1"/>
    <col min="12805" max="12805" width="11.6640625" style="84" bestFit="1" customWidth="1"/>
    <col min="12806" max="12806" width="13.88671875" style="84" bestFit="1" customWidth="1"/>
    <col min="12807" max="12807" width="16.109375" style="84" bestFit="1" customWidth="1"/>
    <col min="12808" max="12810" width="16.109375" style="84" customWidth="1"/>
    <col min="12811" max="13056" width="9" style="84"/>
    <col min="13057" max="13057" width="15" style="84" bestFit="1" customWidth="1"/>
    <col min="13058" max="13058" width="8.33203125" style="84" customWidth="1"/>
    <col min="13059" max="13060" width="13.88671875" style="84" bestFit="1" customWidth="1"/>
    <col min="13061" max="13061" width="11.6640625" style="84" bestFit="1" customWidth="1"/>
    <col min="13062" max="13062" width="13.88671875" style="84" bestFit="1" customWidth="1"/>
    <col min="13063" max="13063" width="16.109375" style="84" bestFit="1" customWidth="1"/>
    <col min="13064" max="13066" width="16.109375" style="84" customWidth="1"/>
    <col min="13067" max="13312" width="9" style="84"/>
    <col min="13313" max="13313" width="15" style="84" bestFit="1" customWidth="1"/>
    <col min="13314" max="13314" width="8.33203125" style="84" customWidth="1"/>
    <col min="13315" max="13316" width="13.88671875" style="84" bestFit="1" customWidth="1"/>
    <col min="13317" max="13317" width="11.6640625" style="84" bestFit="1" customWidth="1"/>
    <col min="13318" max="13318" width="13.88671875" style="84" bestFit="1" customWidth="1"/>
    <col min="13319" max="13319" width="16.109375" style="84" bestFit="1" customWidth="1"/>
    <col min="13320" max="13322" width="16.109375" style="84" customWidth="1"/>
    <col min="13323" max="13568" width="9" style="84"/>
    <col min="13569" max="13569" width="15" style="84" bestFit="1" customWidth="1"/>
    <col min="13570" max="13570" width="8.33203125" style="84" customWidth="1"/>
    <col min="13571" max="13572" width="13.88671875" style="84" bestFit="1" customWidth="1"/>
    <col min="13573" max="13573" width="11.6640625" style="84" bestFit="1" customWidth="1"/>
    <col min="13574" max="13574" width="13.88671875" style="84" bestFit="1" customWidth="1"/>
    <col min="13575" max="13575" width="16.109375" style="84" bestFit="1" customWidth="1"/>
    <col min="13576" max="13578" width="16.109375" style="84" customWidth="1"/>
    <col min="13579" max="13824" width="9" style="84"/>
    <col min="13825" max="13825" width="15" style="84" bestFit="1" customWidth="1"/>
    <col min="13826" max="13826" width="8.33203125" style="84" customWidth="1"/>
    <col min="13827" max="13828" width="13.88671875" style="84" bestFit="1" customWidth="1"/>
    <col min="13829" max="13829" width="11.6640625" style="84" bestFit="1" customWidth="1"/>
    <col min="13830" max="13830" width="13.88671875" style="84" bestFit="1" customWidth="1"/>
    <col min="13831" max="13831" width="16.109375" style="84" bestFit="1" customWidth="1"/>
    <col min="13832" max="13834" width="16.109375" style="84" customWidth="1"/>
    <col min="13835" max="14080" width="9" style="84"/>
    <col min="14081" max="14081" width="15" style="84" bestFit="1" customWidth="1"/>
    <col min="14082" max="14082" width="8.33203125" style="84" customWidth="1"/>
    <col min="14083" max="14084" width="13.88671875" style="84" bestFit="1" customWidth="1"/>
    <col min="14085" max="14085" width="11.6640625" style="84" bestFit="1" customWidth="1"/>
    <col min="14086" max="14086" width="13.88671875" style="84" bestFit="1" customWidth="1"/>
    <col min="14087" max="14087" width="16.109375" style="84" bestFit="1" customWidth="1"/>
    <col min="14088" max="14090" width="16.109375" style="84" customWidth="1"/>
    <col min="14091" max="14336" width="9" style="84"/>
    <col min="14337" max="14337" width="15" style="84" bestFit="1" customWidth="1"/>
    <col min="14338" max="14338" width="8.33203125" style="84" customWidth="1"/>
    <col min="14339" max="14340" width="13.88671875" style="84" bestFit="1" customWidth="1"/>
    <col min="14341" max="14341" width="11.6640625" style="84" bestFit="1" customWidth="1"/>
    <col min="14342" max="14342" width="13.88671875" style="84" bestFit="1" customWidth="1"/>
    <col min="14343" max="14343" width="16.109375" style="84" bestFit="1" customWidth="1"/>
    <col min="14344" max="14346" width="16.109375" style="84" customWidth="1"/>
    <col min="14347" max="14592" width="9" style="84"/>
    <col min="14593" max="14593" width="15" style="84" bestFit="1" customWidth="1"/>
    <col min="14594" max="14594" width="8.33203125" style="84" customWidth="1"/>
    <col min="14595" max="14596" width="13.88671875" style="84" bestFit="1" customWidth="1"/>
    <col min="14597" max="14597" width="11.6640625" style="84" bestFit="1" customWidth="1"/>
    <col min="14598" max="14598" width="13.88671875" style="84" bestFit="1" customWidth="1"/>
    <col min="14599" max="14599" width="16.109375" style="84" bestFit="1" customWidth="1"/>
    <col min="14600" max="14602" width="16.109375" style="84" customWidth="1"/>
    <col min="14603" max="14848" width="9" style="84"/>
    <col min="14849" max="14849" width="15" style="84" bestFit="1" customWidth="1"/>
    <col min="14850" max="14850" width="8.33203125" style="84" customWidth="1"/>
    <col min="14851" max="14852" width="13.88671875" style="84" bestFit="1" customWidth="1"/>
    <col min="14853" max="14853" width="11.6640625" style="84" bestFit="1" customWidth="1"/>
    <col min="14854" max="14854" width="13.88671875" style="84" bestFit="1" customWidth="1"/>
    <col min="14855" max="14855" width="16.109375" style="84" bestFit="1" customWidth="1"/>
    <col min="14856" max="14858" width="16.109375" style="84" customWidth="1"/>
    <col min="14859" max="15104" width="9" style="84"/>
    <col min="15105" max="15105" width="15" style="84" bestFit="1" customWidth="1"/>
    <col min="15106" max="15106" width="8.33203125" style="84" customWidth="1"/>
    <col min="15107" max="15108" width="13.88671875" style="84" bestFit="1" customWidth="1"/>
    <col min="15109" max="15109" width="11.6640625" style="84" bestFit="1" customWidth="1"/>
    <col min="15110" max="15110" width="13.88671875" style="84" bestFit="1" customWidth="1"/>
    <col min="15111" max="15111" width="16.109375" style="84" bestFit="1" customWidth="1"/>
    <col min="15112" max="15114" width="16.109375" style="84" customWidth="1"/>
    <col min="15115" max="15360" width="9" style="84"/>
    <col min="15361" max="15361" width="15" style="84" bestFit="1" customWidth="1"/>
    <col min="15362" max="15362" width="8.33203125" style="84" customWidth="1"/>
    <col min="15363" max="15364" width="13.88671875" style="84" bestFit="1" customWidth="1"/>
    <col min="15365" max="15365" width="11.6640625" style="84" bestFit="1" customWidth="1"/>
    <col min="15366" max="15366" width="13.88671875" style="84" bestFit="1" customWidth="1"/>
    <col min="15367" max="15367" width="16.109375" style="84" bestFit="1" customWidth="1"/>
    <col min="15368" max="15370" width="16.109375" style="84" customWidth="1"/>
    <col min="15371" max="15616" width="9" style="84"/>
    <col min="15617" max="15617" width="15" style="84" bestFit="1" customWidth="1"/>
    <col min="15618" max="15618" width="8.33203125" style="84" customWidth="1"/>
    <col min="15619" max="15620" width="13.88671875" style="84" bestFit="1" customWidth="1"/>
    <col min="15621" max="15621" width="11.6640625" style="84" bestFit="1" customWidth="1"/>
    <col min="15622" max="15622" width="13.88671875" style="84" bestFit="1" customWidth="1"/>
    <col min="15623" max="15623" width="16.109375" style="84" bestFit="1" customWidth="1"/>
    <col min="15624" max="15626" width="16.109375" style="84" customWidth="1"/>
    <col min="15627" max="15872" width="9" style="84"/>
    <col min="15873" max="15873" width="15" style="84" bestFit="1" customWidth="1"/>
    <col min="15874" max="15874" width="8.33203125" style="84" customWidth="1"/>
    <col min="15875" max="15876" width="13.88671875" style="84" bestFit="1" customWidth="1"/>
    <col min="15877" max="15877" width="11.6640625" style="84" bestFit="1" customWidth="1"/>
    <col min="15878" max="15878" width="13.88671875" style="84" bestFit="1" customWidth="1"/>
    <col min="15879" max="15879" width="16.109375" style="84" bestFit="1" customWidth="1"/>
    <col min="15880" max="15882" width="16.109375" style="84" customWidth="1"/>
    <col min="15883" max="16128" width="9" style="84"/>
    <col min="16129" max="16129" width="15" style="84" bestFit="1" customWidth="1"/>
    <col min="16130" max="16130" width="8.33203125" style="84" customWidth="1"/>
    <col min="16131" max="16132" width="13.88671875" style="84" bestFit="1" customWidth="1"/>
    <col min="16133" max="16133" width="11.6640625" style="84" bestFit="1" customWidth="1"/>
    <col min="16134" max="16134" width="13.88671875" style="84" bestFit="1" customWidth="1"/>
    <col min="16135" max="16135" width="16.109375" style="84" bestFit="1" customWidth="1"/>
    <col min="16136" max="16138" width="16.109375" style="84" customWidth="1"/>
    <col min="16139" max="16384" width="9" style="84"/>
  </cols>
  <sheetData>
    <row r="1" spans="1:11" ht="20.25" customHeight="1">
      <c r="A1" s="154" t="s">
        <v>615</v>
      </c>
      <c r="B1" s="155"/>
      <c r="C1" s="155"/>
      <c r="D1" s="155"/>
      <c r="E1" s="155"/>
      <c r="F1" s="155"/>
      <c r="G1" s="155"/>
      <c r="H1" s="155"/>
      <c r="I1" s="155"/>
      <c r="J1" s="155"/>
      <c r="K1" s="156"/>
    </row>
    <row r="2" spans="1:11" ht="15.6">
      <c r="A2" s="85" t="s">
        <v>48</v>
      </c>
      <c r="B2" s="86" t="s">
        <v>47</v>
      </c>
      <c r="C2" s="87" t="s">
        <v>616</v>
      </c>
      <c r="D2" s="87" t="s">
        <v>617</v>
      </c>
      <c r="E2" s="88" t="s">
        <v>618</v>
      </c>
      <c r="F2" s="89" t="s">
        <v>619</v>
      </c>
      <c r="G2" s="89" t="s">
        <v>620</v>
      </c>
      <c r="H2" s="89" t="s">
        <v>621</v>
      </c>
      <c r="I2" s="89" t="s">
        <v>622</v>
      </c>
      <c r="J2" s="89" t="s">
        <v>623</v>
      </c>
      <c r="K2" s="90" t="s">
        <v>624</v>
      </c>
    </row>
    <row r="3" spans="1:11">
      <c r="A3" s="91">
        <v>201459001</v>
      </c>
      <c r="B3" s="92" t="s">
        <v>625</v>
      </c>
      <c r="C3" s="92"/>
      <c r="D3" s="93"/>
      <c r="E3" s="93"/>
      <c r="F3" s="93"/>
      <c r="G3" s="94"/>
      <c r="H3" s="94"/>
      <c r="I3" s="94"/>
      <c r="J3" s="94"/>
      <c r="K3" s="93">
        <f>SUM(C3:J3)</f>
        <v>0</v>
      </c>
    </row>
    <row r="4" spans="1:11">
      <c r="A4" s="91">
        <v>201459002</v>
      </c>
      <c r="B4" s="92" t="s">
        <v>626</v>
      </c>
      <c r="C4" s="92"/>
      <c r="D4" s="93"/>
      <c r="E4" s="93"/>
      <c r="F4" s="93"/>
      <c r="G4" s="94"/>
      <c r="H4" s="94"/>
      <c r="I4" s="94"/>
      <c r="J4" s="94"/>
      <c r="K4" s="93">
        <f t="shared" ref="K4:K39" si="0">SUM(C4:J4)</f>
        <v>0</v>
      </c>
    </row>
    <row r="5" spans="1:11">
      <c r="A5" s="91">
        <v>201459003</v>
      </c>
      <c r="B5" s="92" t="s">
        <v>627</v>
      </c>
      <c r="C5" s="92"/>
      <c r="D5" s="93"/>
      <c r="E5" s="93"/>
      <c r="F5" s="93"/>
      <c r="G5" s="94"/>
      <c r="H5" s="94"/>
      <c r="I5" s="94"/>
      <c r="J5" s="94"/>
      <c r="K5" s="93">
        <f t="shared" si="0"/>
        <v>0</v>
      </c>
    </row>
    <row r="6" spans="1:11">
      <c r="A6" s="91">
        <v>201459004</v>
      </c>
      <c r="B6" s="92" t="s">
        <v>628</v>
      </c>
      <c r="C6" s="92"/>
      <c r="D6" s="93"/>
      <c r="E6" s="93"/>
      <c r="F6" s="93"/>
      <c r="G6" s="94"/>
      <c r="H6" s="94"/>
      <c r="I6" s="94"/>
      <c r="J6" s="94"/>
      <c r="K6" s="93">
        <f t="shared" si="0"/>
        <v>0</v>
      </c>
    </row>
    <row r="7" spans="1:11">
      <c r="A7" s="91">
        <v>201459005</v>
      </c>
      <c r="B7" s="92" t="s">
        <v>629</v>
      </c>
      <c r="C7" s="92"/>
      <c r="D7" s="93"/>
      <c r="E7" s="93"/>
      <c r="F7" s="93"/>
      <c r="G7" s="94"/>
      <c r="H7" s="94"/>
      <c r="I7" s="94"/>
      <c r="J7" s="94"/>
      <c r="K7" s="93">
        <f t="shared" si="0"/>
        <v>0</v>
      </c>
    </row>
    <row r="8" spans="1:11">
      <c r="A8" s="91">
        <v>201459006</v>
      </c>
      <c r="B8" s="92" t="s">
        <v>630</v>
      </c>
      <c r="C8" s="92"/>
      <c r="D8" s="93"/>
      <c r="E8" s="93"/>
      <c r="F8" s="93"/>
      <c r="G8" s="94"/>
      <c r="H8" s="94"/>
      <c r="I8" s="94"/>
      <c r="J8" s="94"/>
      <c r="K8" s="93">
        <f t="shared" si="0"/>
        <v>0</v>
      </c>
    </row>
    <row r="9" spans="1:11">
      <c r="A9" s="91">
        <v>201459007</v>
      </c>
      <c r="B9" s="92" t="s">
        <v>631</v>
      </c>
      <c r="C9" s="92"/>
      <c r="D9" s="93"/>
      <c r="E9" s="93"/>
      <c r="F9" s="93"/>
      <c r="G9" s="94"/>
      <c r="H9" s="94"/>
      <c r="I9" s="94"/>
      <c r="J9" s="94"/>
      <c r="K9" s="93">
        <f t="shared" si="0"/>
        <v>0</v>
      </c>
    </row>
    <row r="10" spans="1:11">
      <c r="A10" s="91">
        <v>201459008</v>
      </c>
      <c r="B10" s="92" t="s">
        <v>632</v>
      </c>
      <c r="C10" s="92"/>
      <c r="D10" s="93"/>
      <c r="E10" s="93"/>
      <c r="F10" s="93"/>
      <c r="G10" s="94"/>
      <c r="H10" s="94"/>
      <c r="I10" s="94"/>
      <c r="J10" s="94"/>
      <c r="K10" s="93">
        <f t="shared" si="0"/>
        <v>0</v>
      </c>
    </row>
    <row r="11" spans="1:11">
      <c r="A11" s="91">
        <v>201459009</v>
      </c>
      <c r="B11" s="92" t="s">
        <v>633</v>
      </c>
      <c r="C11" s="92"/>
      <c r="D11" s="93"/>
      <c r="E11" s="93"/>
      <c r="F11" s="93"/>
      <c r="G11" s="94"/>
      <c r="H11" s="94"/>
      <c r="I11" s="94"/>
      <c r="J11" s="94"/>
      <c r="K11" s="93">
        <f t="shared" si="0"/>
        <v>0</v>
      </c>
    </row>
    <row r="12" spans="1:11">
      <c r="A12" s="91">
        <v>201459010</v>
      </c>
      <c r="B12" s="92" t="s">
        <v>634</v>
      </c>
      <c r="C12" s="92"/>
      <c r="D12" s="93"/>
      <c r="E12" s="93"/>
      <c r="F12" s="93"/>
      <c r="G12" s="94"/>
      <c r="H12" s="94"/>
      <c r="I12" s="94"/>
      <c r="J12" s="94"/>
      <c r="K12" s="93">
        <f t="shared" si="0"/>
        <v>0</v>
      </c>
    </row>
    <row r="13" spans="1:11">
      <c r="A13" s="91">
        <v>201459011</v>
      </c>
      <c r="B13" s="92" t="s">
        <v>635</v>
      </c>
      <c r="C13" s="92"/>
      <c r="D13" s="93"/>
      <c r="E13" s="93"/>
      <c r="F13" s="93"/>
      <c r="G13" s="94"/>
      <c r="H13" s="94"/>
      <c r="I13" s="94"/>
      <c r="J13" s="94"/>
      <c r="K13" s="93">
        <f t="shared" si="0"/>
        <v>0</v>
      </c>
    </row>
    <row r="14" spans="1:11">
      <c r="A14" s="91">
        <v>201459012</v>
      </c>
      <c r="B14" s="92" t="s">
        <v>636</v>
      </c>
      <c r="C14" s="92"/>
      <c r="D14" s="93"/>
      <c r="E14" s="93"/>
      <c r="F14" s="93"/>
      <c r="G14" s="94"/>
      <c r="H14" s="94"/>
      <c r="I14" s="94"/>
      <c r="J14" s="94"/>
      <c r="K14" s="93">
        <f t="shared" si="0"/>
        <v>0</v>
      </c>
    </row>
    <row r="15" spans="1:11">
      <c r="A15" s="91">
        <v>201459013</v>
      </c>
      <c r="B15" s="92" t="s">
        <v>637</v>
      </c>
      <c r="C15" s="92"/>
      <c r="D15" s="93">
        <v>0.25</v>
      </c>
      <c r="E15" s="93"/>
      <c r="F15" s="93"/>
      <c r="G15" s="94"/>
      <c r="H15" s="94">
        <v>0.25</v>
      </c>
      <c r="I15" s="94">
        <v>0.25</v>
      </c>
      <c r="J15" s="94"/>
      <c r="K15" s="93">
        <f t="shared" si="0"/>
        <v>0.75</v>
      </c>
    </row>
    <row r="16" spans="1:11">
      <c r="A16" s="91">
        <v>201459014</v>
      </c>
      <c r="B16" s="92" t="s">
        <v>638</v>
      </c>
      <c r="C16" s="92"/>
      <c r="D16" s="93"/>
      <c r="E16" s="93"/>
      <c r="F16" s="93"/>
      <c r="G16" s="94"/>
      <c r="H16" s="94"/>
      <c r="I16" s="94"/>
      <c r="J16" s="94"/>
      <c r="K16" s="93">
        <f t="shared" si="0"/>
        <v>0</v>
      </c>
    </row>
    <row r="17" spans="1:11">
      <c r="A17" s="91">
        <v>201459015</v>
      </c>
      <c r="B17" s="92" t="s">
        <v>639</v>
      </c>
      <c r="C17" s="92"/>
      <c r="D17" s="93">
        <v>0.25</v>
      </c>
      <c r="E17" s="93"/>
      <c r="F17" s="93"/>
      <c r="G17" s="94"/>
      <c r="H17" s="94">
        <v>0.25</v>
      </c>
      <c r="I17" s="94">
        <v>0.25</v>
      </c>
      <c r="J17" s="94"/>
      <c r="K17" s="93">
        <f t="shared" si="0"/>
        <v>0.75</v>
      </c>
    </row>
    <row r="18" spans="1:11">
      <c r="A18" s="91">
        <v>201459016</v>
      </c>
      <c r="B18" s="92" t="s">
        <v>640</v>
      </c>
      <c r="C18" s="92"/>
      <c r="D18" s="93"/>
      <c r="E18" s="93"/>
      <c r="F18" s="93"/>
      <c r="G18" s="94"/>
      <c r="H18" s="94"/>
      <c r="I18" s="94"/>
      <c r="J18" s="94"/>
      <c r="K18" s="93">
        <f t="shared" si="0"/>
        <v>0</v>
      </c>
    </row>
    <row r="19" spans="1:11">
      <c r="A19" s="91">
        <v>201459017</v>
      </c>
      <c r="B19" s="92" t="s">
        <v>641</v>
      </c>
      <c r="C19" s="92"/>
      <c r="D19" s="93"/>
      <c r="E19" s="93"/>
      <c r="F19" s="93"/>
      <c r="G19" s="94"/>
      <c r="H19" s="94"/>
      <c r="I19" s="94"/>
      <c r="J19" s="94"/>
      <c r="K19" s="93">
        <f t="shared" si="0"/>
        <v>0</v>
      </c>
    </row>
    <row r="20" spans="1:11">
      <c r="A20" s="91">
        <v>201459018</v>
      </c>
      <c r="B20" s="92" t="s">
        <v>642</v>
      </c>
      <c r="C20" s="92"/>
      <c r="D20" s="93"/>
      <c r="E20" s="93"/>
      <c r="F20" s="93"/>
      <c r="G20" s="94"/>
      <c r="H20" s="94"/>
      <c r="I20" s="94"/>
      <c r="J20" s="94"/>
      <c r="K20" s="93">
        <f t="shared" si="0"/>
        <v>0</v>
      </c>
    </row>
    <row r="21" spans="1:11">
      <c r="A21" s="91">
        <v>201459019</v>
      </c>
      <c r="B21" s="92" t="s">
        <v>643</v>
      </c>
      <c r="C21" s="92"/>
      <c r="D21" s="93"/>
      <c r="E21" s="93"/>
      <c r="F21" s="93"/>
      <c r="G21" s="94"/>
      <c r="H21" s="94"/>
      <c r="I21" s="94"/>
      <c r="J21" s="94"/>
      <c r="K21" s="93">
        <f t="shared" si="0"/>
        <v>0</v>
      </c>
    </row>
    <row r="22" spans="1:11">
      <c r="A22" s="91">
        <v>201459020</v>
      </c>
      <c r="B22" s="92" t="s">
        <v>644</v>
      </c>
      <c r="C22" s="92"/>
      <c r="D22" s="93"/>
      <c r="E22" s="93"/>
      <c r="F22" s="93"/>
      <c r="G22" s="94">
        <v>0.25</v>
      </c>
      <c r="H22" s="94"/>
      <c r="I22" s="94"/>
      <c r="J22" s="94">
        <v>0.25</v>
      </c>
      <c r="K22" s="93">
        <f t="shared" si="0"/>
        <v>0.5</v>
      </c>
    </row>
    <row r="23" spans="1:11">
      <c r="A23" s="91">
        <v>201459021</v>
      </c>
      <c r="B23" s="92" t="s">
        <v>645</v>
      </c>
      <c r="C23" s="92"/>
      <c r="D23" s="93"/>
      <c r="E23" s="93"/>
      <c r="F23" s="93"/>
      <c r="G23" s="94"/>
      <c r="H23" s="94"/>
      <c r="I23" s="94"/>
      <c r="J23" s="94"/>
      <c r="K23" s="93">
        <f t="shared" si="0"/>
        <v>0</v>
      </c>
    </row>
    <row r="24" spans="1:11">
      <c r="A24" s="91">
        <v>201459022</v>
      </c>
      <c r="B24" s="92" t="s">
        <v>646</v>
      </c>
      <c r="C24" s="92"/>
      <c r="D24" s="93"/>
      <c r="E24" s="93"/>
      <c r="F24" s="93"/>
      <c r="G24" s="94"/>
      <c r="H24" s="94"/>
      <c r="I24" s="94"/>
      <c r="J24" s="94"/>
      <c r="K24" s="93">
        <f t="shared" si="0"/>
        <v>0</v>
      </c>
    </row>
    <row r="25" spans="1:11">
      <c r="A25" s="91">
        <v>201459023</v>
      </c>
      <c r="B25" s="92" t="s">
        <v>647</v>
      </c>
      <c r="C25" s="92"/>
      <c r="D25" s="93"/>
      <c r="E25" s="93">
        <v>0.25</v>
      </c>
      <c r="F25" s="93"/>
      <c r="G25" s="94"/>
      <c r="H25" s="94"/>
      <c r="I25" s="94"/>
      <c r="J25" s="94"/>
      <c r="K25" s="93">
        <f t="shared" si="0"/>
        <v>0.25</v>
      </c>
    </row>
    <row r="26" spans="1:11">
      <c r="A26" s="91">
        <v>201459024</v>
      </c>
      <c r="B26" s="92" t="s">
        <v>648</v>
      </c>
      <c r="C26" s="92"/>
      <c r="D26" s="93"/>
      <c r="E26" s="93"/>
      <c r="F26" s="93"/>
      <c r="G26" s="94"/>
      <c r="H26" s="94"/>
      <c r="I26" s="94"/>
      <c r="J26" s="94"/>
      <c r="K26" s="93">
        <f t="shared" si="0"/>
        <v>0</v>
      </c>
    </row>
    <row r="27" spans="1:11">
      <c r="A27" s="91">
        <v>201459025</v>
      </c>
      <c r="B27" s="92" t="s">
        <v>649</v>
      </c>
      <c r="C27" s="92"/>
      <c r="D27" s="93"/>
      <c r="E27" s="93"/>
      <c r="F27" s="93"/>
      <c r="G27" s="94"/>
      <c r="H27" s="94"/>
      <c r="I27" s="94"/>
      <c r="J27" s="94"/>
      <c r="K27" s="93">
        <f t="shared" si="0"/>
        <v>0</v>
      </c>
    </row>
    <row r="28" spans="1:11">
      <c r="A28" s="91">
        <v>201459026</v>
      </c>
      <c r="B28" s="92" t="s">
        <v>650</v>
      </c>
      <c r="C28" s="92"/>
      <c r="D28" s="93"/>
      <c r="E28" s="93"/>
      <c r="F28" s="93"/>
      <c r="G28" s="94"/>
      <c r="H28" s="94"/>
      <c r="I28" s="94"/>
      <c r="J28" s="94"/>
      <c r="K28" s="93">
        <f t="shared" si="0"/>
        <v>0</v>
      </c>
    </row>
    <row r="29" spans="1:11">
      <c r="A29" s="91">
        <v>201459027</v>
      </c>
      <c r="B29" s="92" t="s">
        <v>651</v>
      </c>
      <c r="C29" s="92"/>
      <c r="D29" s="93"/>
      <c r="E29" s="93">
        <v>0.25</v>
      </c>
      <c r="F29" s="93"/>
      <c r="G29" s="94">
        <v>0.25</v>
      </c>
      <c r="H29" s="94"/>
      <c r="I29" s="94"/>
      <c r="J29" s="94"/>
      <c r="K29" s="93">
        <f t="shared" si="0"/>
        <v>0.5</v>
      </c>
    </row>
    <row r="30" spans="1:11">
      <c r="A30" s="91">
        <v>201459028</v>
      </c>
      <c r="B30" s="92" t="s">
        <v>652</v>
      </c>
      <c r="C30" s="92">
        <v>0.25</v>
      </c>
      <c r="D30" s="93"/>
      <c r="E30" s="93"/>
      <c r="F30" s="93"/>
      <c r="G30" s="94"/>
      <c r="H30" s="94"/>
      <c r="I30" s="94"/>
      <c r="J30" s="94"/>
      <c r="K30" s="93">
        <f t="shared" si="0"/>
        <v>0.25</v>
      </c>
    </row>
    <row r="31" spans="1:11">
      <c r="A31" s="91">
        <v>201459029</v>
      </c>
      <c r="B31" s="92" t="s">
        <v>653</v>
      </c>
      <c r="C31" s="93"/>
      <c r="D31" s="93"/>
      <c r="E31" s="93">
        <v>0.25</v>
      </c>
      <c r="F31" s="93"/>
      <c r="G31" s="94">
        <v>0.25</v>
      </c>
      <c r="H31" s="94"/>
      <c r="I31" s="94"/>
      <c r="J31" s="94"/>
      <c r="K31" s="93">
        <f t="shared" si="0"/>
        <v>0.5</v>
      </c>
    </row>
    <row r="32" spans="1:11">
      <c r="A32" s="91">
        <v>201459030</v>
      </c>
      <c r="B32" s="92" t="s">
        <v>654</v>
      </c>
      <c r="C32" s="92"/>
      <c r="D32" s="93"/>
      <c r="E32" s="93">
        <v>0.25</v>
      </c>
      <c r="F32" s="93">
        <v>0.25</v>
      </c>
      <c r="G32" s="94"/>
      <c r="H32" s="94"/>
      <c r="I32" s="94">
        <v>0.25</v>
      </c>
      <c r="J32" s="94">
        <v>0.25</v>
      </c>
      <c r="K32" s="93">
        <f t="shared" si="0"/>
        <v>1</v>
      </c>
    </row>
    <row r="33" spans="1:11">
      <c r="A33" s="91">
        <v>201459031</v>
      </c>
      <c r="B33" s="92" t="s">
        <v>655</v>
      </c>
      <c r="C33" s="92"/>
      <c r="D33" s="93"/>
      <c r="E33" s="93"/>
      <c r="F33" s="93"/>
      <c r="G33" s="94"/>
      <c r="H33" s="94"/>
      <c r="I33" s="94"/>
      <c r="J33" s="94"/>
      <c r="K33" s="93">
        <f t="shared" si="0"/>
        <v>0</v>
      </c>
    </row>
    <row r="34" spans="1:11">
      <c r="A34" s="91">
        <v>201459032</v>
      </c>
      <c r="B34" s="92" t="s">
        <v>656</v>
      </c>
      <c r="C34" s="92"/>
      <c r="D34" s="93"/>
      <c r="E34" s="93"/>
      <c r="F34" s="93"/>
      <c r="G34" s="94"/>
      <c r="H34" s="94"/>
      <c r="I34" s="94"/>
      <c r="J34" s="94"/>
      <c r="K34" s="93">
        <f t="shared" si="0"/>
        <v>0</v>
      </c>
    </row>
    <row r="35" spans="1:11">
      <c r="A35" s="91">
        <v>201459033</v>
      </c>
      <c r="B35" s="92" t="s">
        <v>657</v>
      </c>
      <c r="C35" s="92"/>
      <c r="D35" s="93"/>
      <c r="E35" s="93"/>
      <c r="F35" s="93"/>
      <c r="G35" s="94"/>
      <c r="H35" s="94"/>
      <c r="I35" s="94"/>
      <c r="J35" s="94"/>
      <c r="K35" s="93">
        <f t="shared" si="0"/>
        <v>0</v>
      </c>
    </row>
    <row r="36" spans="1:11">
      <c r="A36" s="91">
        <v>201459034</v>
      </c>
      <c r="B36" s="92" t="s">
        <v>658</v>
      </c>
      <c r="C36" s="92"/>
      <c r="D36" s="93"/>
      <c r="E36" s="93"/>
      <c r="F36" s="93"/>
      <c r="G36" s="94"/>
      <c r="H36" s="94"/>
      <c r="I36" s="94"/>
      <c r="J36" s="94"/>
      <c r="K36" s="93">
        <f t="shared" si="0"/>
        <v>0</v>
      </c>
    </row>
    <row r="37" spans="1:11">
      <c r="A37" s="91">
        <v>201459035</v>
      </c>
      <c r="B37" s="92" t="s">
        <v>659</v>
      </c>
      <c r="C37" s="92"/>
      <c r="D37" s="93"/>
      <c r="E37" s="93"/>
      <c r="F37" s="93"/>
      <c r="G37" s="94"/>
      <c r="H37" s="94"/>
      <c r="I37" s="94"/>
      <c r="J37" s="94"/>
      <c r="K37" s="93">
        <f t="shared" si="0"/>
        <v>0</v>
      </c>
    </row>
    <row r="38" spans="1:11">
      <c r="A38" s="91">
        <v>201459036</v>
      </c>
      <c r="B38" s="92" t="s">
        <v>660</v>
      </c>
      <c r="C38" s="93"/>
      <c r="D38" s="93"/>
      <c r="E38" s="93"/>
      <c r="F38" s="93"/>
      <c r="G38" s="94"/>
      <c r="H38" s="94"/>
      <c r="I38" s="94"/>
      <c r="J38" s="94"/>
      <c r="K38" s="93">
        <f t="shared" si="0"/>
        <v>0</v>
      </c>
    </row>
    <row r="39" spans="1:11">
      <c r="A39" s="91">
        <v>201459037</v>
      </c>
      <c r="B39" s="92" t="s">
        <v>661</v>
      </c>
      <c r="C39" s="92"/>
      <c r="D39" s="93"/>
      <c r="E39" s="93"/>
      <c r="F39" s="93"/>
      <c r="G39" s="94"/>
      <c r="H39" s="94"/>
      <c r="I39" s="94"/>
      <c r="J39" s="94"/>
      <c r="K39" s="93">
        <f t="shared" si="0"/>
        <v>0</v>
      </c>
    </row>
  </sheetData>
  <mergeCells count="1">
    <mergeCell ref="A1:K1"/>
  </mergeCells>
  <phoneticPr fontId="3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42"/>
  <sheetViews>
    <sheetView workbookViewId="0">
      <selection activeCell="G9" sqref="G9"/>
    </sheetView>
  </sheetViews>
  <sheetFormatPr defaultRowHeight="15.6"/>
  <cols>
    <col min="1" max="1" width="10.44140625" style="3" customWidth="1"/>
    <col min="2" max="2" width="9" style="3"/>
    <col min="3" max="5" width="9.44140625" style="3" bestFit="1" customWidth="1"/>
    <col min="6" max="6" width="17.77734375" style="3" customWidth="1"/>
    <col min="7" max="7" width="10.44140625" style="3" bestFit="1" customWidth="1"/>
    <col min="8" max="8" width="13.88671875" style="3" bestFit="1" customWidth="1"/>
    <col min="9" max="10" width="11.6640625" style="3" bestFit="1" customWidth="1"/>
    <col min="11" max="11" width="10.44140625" style="3" bestFit="1" customWidth="1"/>
    <col min="12" max="20" width="11.6640625" style="3" bestFit="1" customWidth="1"/>
    <col min="21" max="21" width="13.88671875" style="3" bestFit="1" customWidth="1"/>
    <col min="22" max="255" width="9" style="3"/>
    <col min="257" max="257" width="10.44140625" customWidth="1"/>
    <col min="259" max="261" width="9.44140625" bestFit="1" customWidth="1"/>
    <col min="262" max="262" width="17.77734375" customWidth="1"/>
    <col min="263" max="263" width="10.44140625" bestFit="1" customWidth="1"/>
    <col min="264" max="264" width="13.88671875" bestFit="1" customWidth="1"/>
    <col min="265" max="266" width="11.6640625" bestFit="1" customWidth="1"/>
    <col min="267" max="267" width="10.44140625" bestFit="1" customWidth="1"/>
    <col min="268" max="276" width="11.6640625" bestFit="1" customWidth="1"/>
    <col min="277" max="277" width="13.88671875" bestFit="1" customWidth="1"/>
    <col min="513" max="513" width="10.44140625" customWidth="1"/>
    <col min="515" max="517" width="9.44140625" bestFit="1" customWidth="1"/>
    <col min="518" max="518" width="17.77734375" customWidth="1"/>
    <col min="519" max="519" width="10.44140625" bestFit="1" customWidth="1"/>
    <col min="520" max="520" width="13.88671875" bestFit="1" customWidth="1"/>
    <col min="521" max="522" width="11.6640625" bestFit="1" customWidth="1"/>
    <col min="523" max="523" width="10.44140625" bestFit="1" customWidth="1"/>
    <col min="524" max="532" width="11.6640625" bestFit="1" customWidth="1"/>
    <col min="533" max="533" width="13.88671875" bestFit="1" customWidth="1"/>
    <col min="769" max="769" width="10.44140625" customWidth="1"/>
    <col min="771" max="773" width="9.44140625" bestFit="1" customWidth="1"/>
    <col min="774" max="774" width="17.77734375" customWidth="1"/>
    <col min="775" max="775" width="10.44140625" bestFit="1" customWidth="1"/>
    <col min="776" max="776" width="13.88671875" bestFit="1" customWidth="1"/>
    <col min="777" max="778" width="11.6640625" bestFit="1" customWidth="1"/>
    <col min="779" max="779" width="10.44140625" bestFit="1" customWidth="1"/>
    <col min="780" max="788" width="11.6640625" bestFit="1" customWidth="1"/>
    <col min="789" max="789" width="13.88671875" bestFit="1" customWidth="1"/>
    <col min="1025" max="1025" width="10.44140625" customWidth="1"/>
    <col min="1027" max="1029" width="9.44140625" bestFit="1" customWidth="1"/>
    <col min="1030" max="1030" width="17.77734375" customWidth="1"/>
    <col min="1031" max="1031" width="10.44140625" bestFit="1" customWidth="1"/>
    <col min="1032" max="1032" width="13.88671875" bestFit="1" customWidth="1"/>
    <col min="1033" max="1034" width="11.6640625" bestFit="1" customWidth="1"/>
    <col min="1035" max="1035" width="10.44140625" bestFit="1" customWidth="1"/>
    <col min="1036" max="1044" width="11.6640625" bestFit="1" customWidth="1"/>
    <col min="1045" max="1045" width="13.88671875" bestFit="1" customWidth="1"/>
    <col min="1281" max="1281" width="10.44140625" customWidth="1"/>
    <col min="1283" max="1285" width="9.44140625" bestFit="1" customWidth="1"/>
    <col min="1286" max="1286" width="17.77734375" customWidth="1"/>
    <col min="1287" max="1287" width="10.44140625" bestFit="1" customWidth="1"/>
    <col min="1288" max="1288" width="13.88671875" bestFit="1" customWidth="1"/>
    <col min="1289" max="1290" width="11.6640625" bestFit="1" customWidth="1"/>
    <col min="1291" max="1291" width="10.44140625" bestFit="1" customWidth="1"/>
    <col min="1292" max="1300" width="11.6640625" bestFit="1" customWidth="1"/>
    <col min="1301" max="1301" width="13.88671875" bestFit="1" customWidth="1"/>
    <col min="1537" max="1537" width="10.44140625" customWidth="1"/>
    <col min="1539" max="1541" width="9.44140625" bestFit="1" customWidth="1"/>
    <col min="1542" max="1542" width="17.77734375" customWidth="1"/>
    <col min="1543" max="1543" width="10.44140625" bestFit="1" customWidth="1"/>
    <col min="1544" max="1544" width="13.88671875" bestFit="1" customWidth="1"/>
    <col min="1545" max="1546" width="11.6640625" bestFit="1" customWidth="1"/>
    <col min="1547" max="1547" width="10.44140625" bestFit="1" customWidth="1"/>
    <col min="1548" max="1556" width="11.6640625" bestFit="1" customWidth="1"/>
    <col min="1557" max="1557" width="13.88671875" bestFit="1" customWidth="1"/>
    <col min="1793" max="1793" width="10.44140625" customWidth="1"/>
    <col min="1795" max="1797" width="9.44140625" bestFit="1" customWidth="1"/>
    <col min="1798" max="1798" width="17.77734375" customWidth="1"/>
    <col min="1799" max="1799" width="10.44140625" bestFit="1" customWidth="1"/>
    <col min="1800" max="1800" width="13.88671875" bestFit="1" customWidth="1"/>
    <col min="1801" max="1802" width="11.6640625" bestFit="1" customWidth="1"/>
    <col min="1803" max="1803" width="10.44140625" bestFit="1" customWidth="1"/>
    <col min="1804" max="1812" width="11.6640625" bestFit="1" customWidth="1"/>
    <col min="1813" max="1813" width="13.88671875" bestFit="1" customWidth="1"/>
    <col min="2049" max="2049" width="10.44140625" customWidth="1"/>
    <col min="2051" max="2053" width="9.44140625" bestFit="1" customWidth="1"/>
    <col min="2054" max="2054" width="17.77734375" customWidth="1"/>
    <col min="2055" max="2055" width="10.44140625" bestFit="1" customWidth="1"/>
    <col min="2056" max="2056" width="13.88671875" bestFit="1" customWidth="1"/>
    <col min="2057" max="2058" width="11.6640625" bestFit="1" customWidth="1"/>
    <col min="2059" max="2059" width="10.44140625" bestFit="1" customWidth="1"/>
    <col min="2060" max="2068" width="11.6640625" bestFit="1" customWidth="1"/>
    <col min="2069" max="2069" width="13.88671875" bestFit="1" customWidth="1"/>
    <col min="2305" max="2305" width="10.44140625" customWidth="1"/>
    <col min="2307" max="2309" width="9.44140625" bestFit="1" customWidth="1"/>
    <col min="2310" max="2310" width="17.77734375" customWidth="1"/>
    <col min="2311" max="2311" width="10.44140625" bestFit="1" customWidth="1"/>
    <col min="2312" max="2312" width="13.88671875" bestFit="1" customWidth="1"/>
    <col min="2313" max="2314" width="11.6640625" bestFit="1" customWidth="1"/>
    <col min="2315" max="2315" width="10.44140625" bestFit="1" customWidth="1"/>
    <col min="2316" max="2324" width="11.6640625" bestFit="1" customWidth="1"/>
    <col min="2325" max="2325" width="13.88671875" bestFit="1" customWidth="1"/>
    <col min="2561" max="2561" width="10.44140625" customWidth="1"/>
    <col min="2563" max="2565" width="9.44140625" bestFit="1" customWidth="1"/>
    <col min="2566" max="2566" width="17.77734375" customWidth="1"/>
    <col min="2567" max="2567" width="10.44140625" bestFit="1" customWidth="1"/>
    <col min="2568" max="2568" width="13.88671875" bestFit="1" customWidth="1"/>
    <col min="2569" max="2570" width="11.6640625" bestFit="1" customWidth="1"/>
    <col min="2571" max="2571" width="10.44140625" bestFit="1" customWidth="1"/>
    <col min="2572" max="2580" width="11.6640625" bestFit="1" customWidth="1"/>
    <col min="2581" max="2581" width="13.88671875" bestFit="1" customWidth="1"/>
    <col min="2817" max="2817" width="10.44140625" customWidth="1"/>
    <col min="2819" max="2821" width="9.44140625" bestFit="1" customWidth="1"/>
    <col min="2822" max="2822" width="17.77734375" customWidth="1"/>
    <col min="2823" max="2823" width="10.44140625" bestFit="1" customWidth="1"/>
    <col min="2824" max="2824" width="13.88671875" bestFit="1" customWidth="1"/>
    <col min="2825" max="2826" width="11.6640625" bestFit="1" customWidth="1"/>
    <col min="2827" max="2827" width="10.44140625" bestFit="1" customWidth="1"/>
    <col min="2828" max="2836" width="11.6640625" bestFit="1" customWidth="1"/>
    <col min="2837" max="2837" width="13.88671875" bestFit="1" customWidth="1"/>
    <col min="3073" max="3073" width="10.44140625" customWidth="1"/>
    <col min="3075" max="3077" width="9.44140625" bestFit="1" customWidth="1"/>
    <col min="3078" max="3078" width="17.77734375" customWidth="1"/>
    <col min="3079" max="3079" width="10.44140625" bestFit="1" customWidth="1"/>
    <col min="3080" max="3080" width="13.88671875" bestFit="1" customWidth="1"/>
    <col min="3081" max="3082" width="11.6640625" bestFit="1" customWidth="1"/>
    <col min="3083" max="3083" width="10.44140625" bestFit="1" customWidth="1"/>
    <col min="3084" max="3092" width="11.6640625" bestFit="1" customWidth="1"/>
    <col min="3093" max="3093" width="13.88671875" bestFit="1" customWidth="1"/>
    <col min="3329" max="3329" width="10.44140625" customWidth="1"/>
    <col min="3331" max="3333" width="9.44140625" bestFit="1" customWidth="1"/>
    <col min="3334" max="3334" width="17.77734375" customWidth="1"/>
    <col min="3335" max="3335" width="10.44140625" bestFit="1" customWidth="1"/>
    <col min="3336" max="3336" width="13.88671875" bestFit="1" customWidth="1"/>
    <col min="3337" max="3338" width="11.6640625" bestFit="1" customWidth="1"/>
    <col min="3339" max="3339" width="10.44140625" bestFit="1" customWidth="1"/>
    <col min="3340" max="3348" width="11.6640625" bestFit="1" customWidth="1"/>
    <col min="3349" max="3349" width="13.88671875" bestFit="1" customWidth="1"/>
    <col min="3585" max="3585" width="10.44140625" customWidth="1"/>
    <col min="3587" max="3589" width="9.44140625" bestFit="1" customWidth="1"/>
    <col min="3590" max="3590" width="17.77734375" customWidth="1"/>
    <col min="3591" max="3591" width="10.44140625" bestFit="1" customWidth="1"/>
    <col min="3592" max="3592" width="13.88671875" bestFit="1" customWidth="1"/>
    <col min="3593" max="3594" width="11.6640625" bestFit="1" customWidth="1"/>
    <col min="3595" max="3595" width="10.44140625" bestFit="1" customWidth="1"/>
    <col min="3596" max="3604" width="11.6640625" bestFit="1" customWidth="1"/>
    <col min="3605" max="3605" width="13.88671875" bestFit="1" customWidth="1"/>
    <col min="3841" max="3841" width="10.44140625" customWidth="1"/>
    <col min="3843" max="3845" width="9.44140625" bestFit="1" customWidth="1"/>
    <col min="3846" max="3846" width="17.77734375" customWidth="1"/>
    <col min="3847" max="3847" width="10.44140625" bestFit="1" customWidth="1"/>
    <col min="3848" max="3848" width="13.88671875" bestFit="1" customWidth="1"/>
    <col min="3849" max="3850" width="11.6640625" bestFit="1" customWidth="1"/>
    <col min="3851" max="3851" width="10.44140625" bestFit="1" customWidth="1"/>
    <col min="3852" max="3860" width="11.6640625" bestFit="1" customWidth="1"/>
    <col min="3861" max="3861" width="13.88671875" bestFit="1" customWidth="1"/>
    <col min="4097" max="4097" width="10.44140625" customWidth="1"/>
    <col min="4099" max="4101" width="9.44140625" bestFit="1" customWidth="1"/>
    <col min="4102" max="4102" width="17.77734375" customWidth="1"/>
    <col min="4103" max="4103" width="10.44140625" bestFit="1" customWidth="1"/>
    <col min="4104" max="4104" width="13.88671875" bestFit="1" customWidth="1"/>
    <col min="4105" max="4106" width="11.6640625" bestFit="1" customWidth="1"/>
    <col min="4107" max="4107" width="10.44140625" bestFit="1" customWidth="1"/>
    <col min="4108" max="4116" width="11.6640625" bestFit="1" customWidth="1"/>
    <col min="4117" max="4117" width="13.88671875" bestFit="1" customWidth="1"/>
    <col min="4353" max="4353" width="10.44140625" customWidth="1"/>
    <col min="4355" max="4357" width="9.44140625" bestFit="1" customWidth="1"/>
    <col min="4358" max="4358" width="17.77734375" customWidth="1"/>
    <col min="4359" max="4359" width="10.44140625" bestFit="1" customWidth="1"/>
    <col min="4360" max="4360" width="13.88671875" bestFit="1" customWidth="1"/>
    <col min="4361" max="4362" width="11.6640625" bestFit="1" customWidth="1"/>
    <col min="4363" max="4363" width="10.44140625" bestFit="1" customWidth="1"/>
    <col min="4364" max="4372" width="11.6640625" bestFit="1" customWidth="1"/>
    <col min="4373" max="4373" width="13.88671875" bestFit="1" customWidth="1"/>
    <col min="4609" max="4609" width="10.44140625" customWidth="1"/>
    <col min="4611" max="4613" width="9.44140625" bestFit="1" customWidth="1"/>
    <col min="4614" max="4614" width="17.77734375" customWidth="1"/>
    <col min="4615" max="4615" width="10.44140625" bestFit="1" customWidth="1"/>
    <col min="4616" max="4616" width="13.88671875" bestFit="1" customWidth="1"/>
    <col min="4617" max="4618" width="11.6640625" bestFit="1" customWidth="1"/>
    <col min="4619" max="4619" width="10.44140625" bestFit="1" customWidth="1"/>
    <col min="4620" max="4628" width="11.6640625" bestFit="1" customWidth="1"/>
    <col min="4629" max="4629" width="13.88671875" bestFit="1" customWidth="1"/>
    <col min="4865" max="4865" width="10.44140625" customWidth="1"/>
    <col min="4867" max="4869" width="9.44140625" bestFit="1" customWidth="1"/>
    <col min="4870" max="4870" width="17.77734375" customWidth="1"/>
    <col min="4871" max="4871" width="10.44140625" bestFit="1" customWidth="1"/>
    <col min="4872" max="4872" width="13.88671875" bestFit="1" customWidth="1"/>
    <col min="4873" max="4874" width="11.6640625" bestFit="1" customWidth="1"/>
    <col min="4875" max="4875" width="10.44140625" bestFit="1" customWidth="1"/>
    <col min="4876" max="4884" width="11.6640625" bestFit="1" customWidth="1"/>
    <col min="4885" max="4885" width="13.88671875" bestFit="1" customWidth="1"/>
    <col min="5121" max="5121" width="10.44140625" customWidth="1"/>
    <col min="5123" max="5125" width="9.44140625" bestFit="1" customWidth="1"/>
    <col min="5126" max="5126" width="17.77734375" customWidth="1"/>
    <col min="5127" max="5127" width="10.44140625" bestFit="1" customWidth="1"/>
    <col min="5128" max="5128" width="13.88671875" bestFit="1" customWidth="1"/>
    <col min="5129" max="5130" width="11.6640625" bestFit="1" customWidth="1"/>
    <col min="5131" max="5131" width="10.44140625" bestFit="1" customWidth="1"/>
    <col min="5132" max="5140" width="11.6640625" bestFit="1" customWidth="1"/>
    <col min="5141" max="5141" width="13.88671875" bestFit="1" customWidth="1"/>
    <col min="5377" max="5377" width="10.44140625" customWidth="1"/>
    <col min="5379" max="5381" width="9.44140625" bestFit="1" customWidth="1"/>
    <col min="5382" max="5382" width="17.77734375" customWidth="1"/>
    <col min="5383" max="5383" width="10.44140625" bestFit="1" customWidth="1"/>
    <col min="5384" max="5384" width="13.88671875" bestFit="1" customWidth="1"/>
    <col min="5385" max="5386" width="11.6640625" bestFit="1" customWidth="1"/>
    <col min="5387" max="5387" width="10.44140625" bestFit="1" customWidth="1"/>
    <col min="5388" max="5396" width="11.6640625" bestFit="1" customWidth="1"/>
    <col min="5397" max="5397" width="13.88671875" bestFit="1" customWidth="1"/>
    <col min="5633" max="5633" width="10.44140625" customWidth="1"/>
    <col min="5635" max="5637" width="9.44140625" bestFit="1" customWidth="1"/>
    <col min="5638" max="5638" width="17.77734375" customWidth="1"/>
    <col min="5639" max="5639" width="10.44140625" bestFit="1" customWidth="1"/>
    <col min="5640" max="5640" width="13.88671875" bestFit="1" customWidth="1"/>
    <col min="5641" max="5642" width="11.6640625" bestFit="1" customWidth="1"/>
    <col min="5643" max="5643" width="10.44140625" bestFit="1" customWidth="1"/>
    <col min="5644" max="5652" width="11.6640625" bestFit="1" customWidth="1"/>
    <col min="5653" max="5653" width="13.88671875" bestFit="1" customWidth="1"/>
    <col min="5889" max="5889" width="10.44140625" customWidth="1"/>
    <col min="5891" max="5893" width="9.44140625" bestFit="1" customWidth="1"/>
    <col min="5894" max="5894" width="17.77734375" customWidth="1"/>
    <col min="5895" max="5895" width="10.44140625" bestFit="1" customWidth="1"/>
    <col min="5896" max="5896" width="13.88671875" bestFit="1" customWidth="1"/>
    <col min="5897" max="5898" width="11.6640625" bestFit="1" customWidth="1"/>
    <col min="5899" max="5899" width="10.44140625" bestFit="1" customWidth="1"/>
    <col min="5900" max="5908" width="11.6640625" bestFit="1" customWidth="1"/>
    <col min="5909" max="5909" width="13.88671875" bestFit="1" customWidth="1"/>
    <col min="6145" max="6145" width="10.44140625" customWidth="1"/>
    <col min="6147" max="6149" width="9.44140625" bestFit="1" customWidth="1"/>
    <col min="6150" max="6150" width="17.77734375" customWidth="1"/>
    <col min="6151" max="6151" width="10.44140625" bestFit="1" customWidth="1"/>
    <col min="6152" max="6152" width="13.88671875" bestFit="1" customWidth="1"/>
    <col min="6153" max="6154" width="11.6640625" bestFit="1" customWidth="1"/>
    <col min="6155" max="6155" width="10.44140625" bestFit="1" customWidth="1"/>
    <col min="6156" max="6164" width="11.6640625" bestFit="1" customWidth="1"/>
    <col min="6165" max="6165" width="13.88671875" bestFit="1" customWidth="1"/>
    <col min="6401" max="6401" width="10.44140625" customWidth="1"/>
    <col min="6403" max="6405" width="9.44140625" bestFit="1" customWidth="1"/>
    <col min="6406" max="6406" width="17.77734375" customWidth="1"/>
    <col min="6407" max="6407" width="10.44140625" bestFit="1" customWidth="1"/>
    <col min="6408" max="6408" width="13.88671875" bestFit="1" customWidth="1"/>
    <col min="6409" max="6410" width="11.6640625" bestFit="1" customWidth="1"/>
    <col min="6411" max="6411" width="10.44140625" bestFit="1" customWidth="1"/>
    <col min="6412" max="6420" width="11.6640625" bestFit="1" customWidth="1"/>
    <col min="6421" max="6421" width="13.88671875" bestFit="1" customWidth="1"/>
    <col min="6657" max="6657" width="10.44140625" customWidth="1"/>
    <col min="6659" max="6661" width="9.44140625" bestFit="1" customWidth="1"/>
    <col min="6662" max="6662" width="17.77734375" customWidth="1"/>
    <col min="6663" max="6663" width="10.44140625" bestFit="1" customWidth="1"/>
    <col min="6664" max="6664" width="13.88671875" bestFit="1" customWidth="1"/>
    <col min="6665" max="6666" width="11.6640625" bestFit="1" customWidth="1"/>
    <col min="6667" max="6667" width="10.44140625" bestFit="1" customWidth="1"/>
    <col min="6668" max="6676" width="11.6640625" bestFit="1" customWidth="1"/>
    <col min="6677" max="6677" width="13.88671875" bestFit="1" customWidth="1"/>
    <col min="6913" max="6913" width="10.44140625" customWidth="1"/>
    <col min="6915" max="6917" width="9.44140625" bestFit="1" customWidth="1"/>
    <col min="6918" max="6918" width="17.77734375" customWidth="1"/>
    <col min="6919" max="6919" width="10.44140625" bestFit="1" customWidth="1"/>
    <col min="6920" max="6920" width="13.88671875" bestFit="1" customWidth="1"/>
    <col min="6921" max="6922" width="11.6640625" bestFit="1" customWidth="1"/>
    <col min="6923" max="6923" width="10.44140625" bestFit="1" customWidth="1"/>
    <col min="6924" max="6932" width="11.6640625" bestFit="1" customWidth="1"/>
    <col min="6933" max="6933" width="13.88671875" bestFit="1" customWidth="1"/>
    <col min="7169" max="7169" width="10.44140625" customWidth="1"/>
    <col min="7171" max="7173" width="9.44140625" bestFit="1" customWidth="1"/>
    <col min="7174" max="7174" width="17.77734375" customWidth="1"/>
    <col min="7175" max="7175" width="10.44140625" bestFit="1" customWidth="1"/>
    <col min="7176" max="7176" width="13.88671875" bestFit="1" customWidth="1"/>
    <col min="7177" max="7178" width="11.6640625" bestFit="1" customWidth="1"/>
    <col min="7179" max="7179" width="10.44140625" bestFit="1" customWidth="1"/>
    <col min="7180" max="7188" width="11.6640625" bestFit="1" customWidth="1"/>
    <col min="7189" max="7189" width="13.88671875" bestFit="1" customWidth="1"/>
    <col min="7425" max="7425" width="10.44140625" customWidth="1"/>
    <col min="7427" max="7429" width="9.44140625" bestFit="1" customWidth="1"/>
    <col min="7430" max="7430" width="17.77734375" customWidth="1"/>
    <col min="7431" max="7431" width="10.44140625" bestFit="1" customWidth="1"/>
    <col min="7432" max="7432" width="13.88671875" bestFit="1" customWidth="1"/>
    <col min="7433" max="7434" width="11.6640625" bestFit="1" customWidth="1"/>
    <col min="7435" max="7435" width="10.44140625" bestFit="1" customWidth="1"/>
    <col min="7436" max="7444" width="11.6640625" bestFit="1" customWidth="1"/>
    <col min="7445" max="7445" width="13.88671875" bestFit="1" customWidth="1"/>
    <col min="7681" max="7681" width="10.44140625" customWidth="1"/>
    <col min="7683" max="7685" width="9.44140625" bestFit="1" customWidth="1"/>
    <col min="7686" max="7686" width="17.77734375" customWidth="1"/>
    <col min="7687" max="7687" width="10.44140625" bestFit="1" customWidth="1"/>
    <col min="7688" max="7688" width="13.88671875" bestFit="1" customWidth="1"/>
    <col min="7689" max="7690" width="11.6640625" bestFit="1" customWidth="1"/>
    <col min="7691" max="7691" width="10.44140625" bestFit="1" customWidth="1"/>
    <col min="7692" max="7700" width="11.6640625" bestFit="1" customWidth="1"/>
    <col min="7701" max="7701" width="13.88671875" bestFit="1" customWidth="1"/>
    <col min="7937" max="7937" width="10.44140625" customWidth="1"/>
    <col min="7939" max="7941" width="9.44140625" bestFit="1" customWidth="1"/>
    <col min="7942" max="7942" width="17.77734375" customWidth="1"/>
    <col min="7943" max="7943" width="10.44140625" bestFit="1" customWidth="1"/>
    <col min="7944" max="7944" width="13.88671875" bestFit="1" customWidth="1"/>
    <col min="7945" max="7946" width="11.6640625" bestFit="1" customWidth="1"/>
    <col min="7947" max="7947" width="10.44140625" bestFit="1" customWidth="1"/>
    <col min="7948" max="7956" width="11.6640625" bestFit="1" customWidth="1"/>
    <col min="7957" max="7957" width="13.88671875" bestFit="1" customWidth="1"/>
    <col min="8193" max="8193" width="10.44140625" customWidth="1"/>
    <col min="8195" max="8197" width="9.44140625" bestFit="1" customWidth="1"/>
    <col min="8198" max="8198" width="17.77734375" customWidth="1"/>
    <col min="8199" max="8199" width="10.44140625" bestFit="1" customWidth="1"/>
    <col min="8200" max="8200" width="13.88671875" bestFit="1" customWidth="1"/>
    <col min="8201" max="8202" width="11.6640625" bestFit="1" customWidth="1"/>
    <col min="8203" max="8203" width="10.44140625" bestFit="1" customWidth="1"/>
    <col min="8204" max="8212" width="11.6640625" bestFit="1" customWidth="1"/>
    <col min="8213" max="8213" width="13.88671875" bestFit="1" customWidth="1"/>
    <col min="8449" max="8449" width="10.44140625" customWidth="1"/>
    <col min="8451" max="8453" width="9.44140625" bestFit="1" customWidth="1"/>
    <col min="8454" max="8454" width="17.77734375" customWidth="1"/>
    <col min="8455" max="8455" width="10.44140625" bestFit="1" customWidth="1"/>
    <col min="8456" max="8456" width="13.88671875" bestFit="1" customWidth="1"/>
    <col min="8457" max="8458" width="11.6640625" bestFit="1" customWidth="1"/>
    <col min="8459" max="8459" width="10.44140625" bestFit="1" customWidth="1"/>
    <col min="8460" max="8468" width="11.6640625" bestFit="1" customWidth="1"/>
    <col min="8469" max="8469" width="13.88671875" bestFit="1" customWidth="1"/>
    <col min="8705" max="8705" width="10.44140625" customWidth="1"/>
    <col min="8707" max="8709" width="9.44140625" bestFit="1" customWidth="1"/>
    <col min="8710" max="8710" width="17.77734375" customWidth="1"/>
    <col min="8711" max="8711" width="10.44140625" bestFit="1" customWidth="1"/>
    <col min="8712" max="8712" width="13.88671875" bestFit="1" customWidth="1"/>
    <col min="8713" max="8714" width="11.6640625" bestFit="1" customWidth="1"/>
    <col min="8715" max="8715" width="10.44140625" bestFit="1" customWidth="1"/>
    <col min="8716" max="8724" width="11.6640625" bestFit="1" customWidth="1"/>
    <col min="8725" max="8725" width="13.88671875" bestFit="1" customWidth="1"/>
    <col min="8961" max="8961" width="10.44140625" customWidth="1"/>
    <col min="8963" max="8965" width="9.44140625" bestFit="1" customWidth="1"/>
    <col min="8966" max="8966" width="17.77734375" customWidth="1"/>
    <col min="8967" max="8967" width="10.44140625" bestFit="1" customWidth="1"/>
    <col min="8968" max="8968" width="13.88671875" bestFit="1" customWidth="1"/>
    <col min="8969" max="8970" width="11.6640625" bestFit="1" customWidth="1"/>
    <col min="8971" max="8971" width="10.44140625" bestFit="1" customWidth="1"/>
    <col min="8972" max="8980" width="11.6640625" bestFit="1" customWidth="1"/>
    <col min="8981" max="8981" width="13.88671875" bestFit="1" customWidth="1"/>
    <col min="9217" max="9217" width="10.44140625" customWidth="1"/>
    <col min="9219" max="9221" width="9.44140625" bestFit="1" customWidth="1"/>
    <col min="9222" max="9222" width="17.77734375" customWidth="1"/>
    <col min="9223" max="9223" width="10.44140625" bestFit="1" customWidth="1"/>
    <col min="9224" max="9224" width="13.88671875" bestFit="1" customWidth="1"/>
    <col min="9225" max="9226" width="11.6640625" bestFit="1" customWidth="1"/>
    <col min="9227" max="9227" width="10.44140625" bestFit="1" customWidth="1"/>
    <col min="9228" max="9236" width="11.6640625" bestFit="1" customWidth="1"/>
    <col min="9237" max="9237" width="13.88671875" bestFit="1" customWidth="1"/>
    <col min="9473" max="9473" width="10.44140625" customWidth="1"/>
    <col min="9475" max="9477" width="9.44140625" bestFit="1" customWidth="1"/>
    <col min="9478" max="9478" width="17.77734375" customWidth="1"/>
    <col min="9479" max="9479" width="10.44140625" bestFit="1" customWidth="1"/>
    <col min="9480" max="9480" width="13.88671875" bestFit="1" customWidth="1"/>
    <col min="9481" max="9482" width="11.6640625" bestFit="1" customWidth="1"/>
    <col min="9483" max="9483" width="10.44140625" bestFit="1" customWidth="1"/>
    <col min="9484" max="9492" width="11.6640625" bestFit="1" customWidth="1"/>
    <col min="9493" max="9493" width="13.88671875" bestFit="1" customWidth="1"/>
    <col min="9729" max="9729" width="10.44140625" customWidth="1"/>
    <col min="9731" max="9733" width="9.44140625" bestFit="1" customWidth="1"/>
    <col min="9734" max="9734" width="17.77734375" customWidth="1"/>
    <col min="9735" max="9735" width="10.44140625" bestFit="1" customWidth="1"/>
    <col min="9736" max="9736" width="13.88671875" bestFit="1" customWidth="1"/>
    <col min="9737" max="9738" width="11.6640625" bestFit="1" customWidth="1"/>
    <col min="9739" max="9739" width="10.44140625" bestFit="1" customWidth="1"/>
    <col min="9740" max="9748" width="11.6640625" bestFit="1" customWidth="1"/>
    <col min="9749" max="9749" width="13.88671875" bestFit="1" customWidth="1"/>
    <col min="9985" max="9985" width="10.44140625" customWidth="1"/>
    <col min="9987" max="9989" width="9.44140625" bestFit="1" customWidth="1"/>
    <col min="9990" max="9990" width="17.77734375" customWidth="1"/>
    <col min="9991" max="9991" width="10.44140625" bestFit="1" customWidth="1"/>
    <col min="9992" max="9992" width="13.88671875" bestFit="1" customWidth="1"/>
    <col min="9993" max="9994" width="11.6640625" bestFit="1" customWidth="1"/>
    <col min="9995" max="9995" width="10.44140625" bestFit="1" customWidth="1"/>
    <col min="9996" max="10004" width="11.6640625" bestFit="1" customWidth="1"/>
    <col min="10005" max="10005" width="13.88671875" bestFit="1" customWidth="1"/>
    <col min="10241" max="10241" width="10.44140625" customWidth="1"/>
    <col min="10243" max="10245" width="9.44140625" bestFit="1" customWidth="1"/>
    <col min="10246" max="10246" width="17.77734375" customWidth="1"/>
    <col min="10247" max="10247" width="10.44140625" bestFit="1" customWidth="1"/>
    <col min="10248" max="10248" width="13.88671875" bestFit="1" customWidth="1"/>
    <col min="10249" max="10250" width="11.6640625" bestFit="1" customWidth="1"/>
    <col min="10251" max="10251" width="10.44140625" bestFit="1" customWidth="1"/>
    <col min="10252" max="10260" width="11.6640625" bestFit="1" customWidth="1"/>
    <col min="10261" max="10261" width="13.88671875" bestFit="1" customWidth="1"/>
    <col min="10497" max="10497" width="10.44140625" customWidth="1"/>
    <col min="10499" max="10501" width="9.44140625" bestFit="1" customWidth="1"/>
    <col min="10502" max="10502" width="17.77734375" customWidth="1"/>
    <col min="10503" max="10503" width="10.44140625" bestFit="1" customWidth="1"/>
    <col min="10504" max="10504" width="13.88671875" bestFit="1" customWidth="1"/>
    <col min="10505" max="10506" width="11.6640625" bestFit="1" customWidth="1"/>
    <col min="10507" max="10507" width="10.44140625" bestFit="1" customWidth="1"/>
    <col min="10508" max="10516" width="11.6640625" bestFit="1" customWidth="1"/>
    <col min="10517" max="10517" width="13.88671875" bestFit="1" customWidth="1"/>
    <col min="10753" max="10753" width="10.44140625" customWidth="1"/>
    <col min="10755" max="10757" width="9.44140625" bestFit="1" customWidth="1"/>
    <col min="10758" max="10758" width="17.77734375" customWidth="1"/>
    <col min="10759" max="10759" width="10.44140625" bestFit="1" customWidth="1"/>
    <col min="10760" max="10760" width="13.88671875" bestFit="1" customWidth="1"/>
    <col min="10761" max="10762" width="11.6640625" bestFit="1" customWidth="1"/>
    <col min="10763" max="10763" width="10.44140625" bestFit="1" customWidth="1"/>
    <col min="10764" max="10772" width="11.6640625" bestFit="1" customWidth="1"/>
    <col min="10773" max="10773" width="13.88671875" bestFit="1" customWidth="1"/>
    <col min="11009" max="11009" width="10.44140625" customWidth="1"/>
    <col min="11011" max="11013" width="9.44140625" bestFit="1" customWidth="1"/>
    <col min="11014" max="11014" width="17.77734375" customWidth="1"/>
    <col min="11015" max="11015" width="10.44140625" bestFit="1" customWidth="1"/>
    <col min="11016" max="11016" width="13.88671875" bestFit="1" customWidth="1"/>
    <col min="11017" max="11018" width="11.6640625" bestFit="1" customWidth="1"/>
    <col min="11019" max="11019" width="10.44140625" bestFit="1" customWidth="1"/>
    <col min="11020" max="11028" width="11.6640625" bestFit="1" customWidth="1"/>
    <col min="11029" max="11029" width="13.88671875" bestFit="1" customWidth="1"/>
    <col min="11265" max="11265" width="10.44140625" customWidth="1"/>
    <col min="11267" max="11269" width="9.44140625" bestFit="1" customWidth="1"/>
    <col min="11270" max="11270" width="17.77734375" customWidth="1"/>
    <col min="11271" max="11271" width="10.44140625" bestFit="1" customWidth="1"/>
    <col min="11272" max="11272" width="13.88671875" bestFit="1" customWidth="1"/>
    <col min="11273" max="11274" width="11.6640625" bestFit="1" customWidth="1"/>
    <col min="11275" max="11275" width="10.44140625" bestFit="1" customWidth="1"/>
    <col min="11276" max="11284" width="11.6640625" bestFit="1" customWidth="1"/>
    <col min="11285" max="11285" width="13.88671875" bestFit="1" customWidth="1"/>
    <col min="11521" max="11521" width="10.44140625" customWidth="1"/>
    <col min="11523" max="11525" width="9.44140625" bestFit="1" customWidth="1"/>
    <col min="11526" max="11526" width="17.77734375" customWidth="1"/>
    <col min="11527" max="11527" width="10.44140625" bestFit="1" customWidth="1"/>
    <col min="11528" max="11528" width="13.88671875" bestFit="1" customWidth="1"/>
    <col min="11529" max="11530" width="11.6640625" bestFit="1" customWidth="1"/>
    <col min="11531" max="11531" width="10.44140625" bestFit="1" customWidth="1"/>
    <col min="11532" max="11540" width="11.6640625" bestFit="1" customWidth="1"/>
    <col min="11541" max="11541" width="13.88671875" bestFit="1" customWidth="1"/>
    <col min="11777" max="11777" width="10.44140625" customWidth="1"/>
    <col min="11779" max="11781" width="9.44140625" bestFit="1" customWidth="1"/>
    <col min="11782" max="11782" width="17.77734375" customWidth="1"/>
    <col min="11783" max="11783" width="10.44140625" bestFit="1" customWidth="1"/>
    <col min="11784" max="11784" width="13.88671875" bestFit="1" customWidth="1"/>
    <col min="11785" max="11786" width="11.6640625" bestFit="1" customWidth="1"/>
    <col min="11787" max="11787" width="10.44140625" bestFit="1" customWidth="1"/>
    <col min="11788" max="11796" width="11.6640625" bestFit="1" customWidth="1"/>
    <col min="11797" max="11797" width="13.88671875" bestFit="1" customWidth="1"/>
    <col min="12033" max="12033" width="10.44140625" customWidth="1"/>
    <col min="12035" max="12037" width="9.44140625" bestFit="1" customWidth="1"/>
    <col min="12038" max="12038" width="17.77734375" customWidth="1"/>
    <col min="12039" max="12039" width="10.44140625" bestFit="1" customWidth="1"/>
    <col min="12040" max="12040" width="13.88671875" bestFit="1" customWidth="1"/>
    <col min="12041" max="12042" width="11.6640625" bestFit="1" customWidth="1"/>
    <col min="12043" max="12043" width="10.44140625" bestFit="1" customWidth="1"/>
    <col min="12044" max="12052" width="11.6640625" bestFit="1" customWidth="1"/>
    <col min="12053" max="12053" width="13.88671875" bestFit="1" customWidth="1"/>
    <col min="12289" max="12289" width="10.44140625" customWidth="1"/>
    <col min="12291" max="12293" width="9.44140625" bestFit="1" customWidth="1"/>
    <col min="12294" max="12294" width="17.77734375" customWidth="1"/>
    <col min="12295" max="12295" width="10.44140625" bestFit="1" customWidth="1"/>
    <col min="12296" max="12296" width="13.88671875" bestFit="1" customWidth="1"/>
    <col min="12297" max="12298" width="11.6640625" bestFit="1" customWidth="1"/>
    <col min="12299" max="12299" width="10.44140625" bestFit="1" customWidth="1"/>
    <col min="12300" max="12308" width="11.6640625" bestFit="1" customWidth="1"/>
    <col min="12309" max="12309" width="13.88671875" bestFit="1" customWidth="1"/>
    <col min="12545" max="12545" width="10.44140625" customWidth="1"/>
    <col min="12547" max="12549" width="9.44140625" bestFit="1" customWidth="1"/>
    <col min="12550" max="12550" width="17.77734375" customWidth="1"/>
    <col min="12551" max="12551" width="10.44140625" bestFit="1" customWidth="1"/>
    <col min="12552" max="12552" width="13.88671875" bestFit="1" customWidth="1"/>
    <col min="12553" max="12554" width="11.6640625" bestFit="1" customWidth="1"/>
    <col min="12555" max="12555" width="10.44140625" bestFit="1" customWidth="1"/>
    <col min="12556" max="12564" width="11.6640625" bestFit="1" customWidth="1"/>
    <col min="12565" max="12565" width="13.88671875" bestFit="1" customWidth="1"/>
    <col min="12801" max="12801" width="10.44140625" customWidth="1"/>
    <col min="12803" max="12805" width="9.44140625" bestFit="1" customWidth="1"/>
    <col min="12806" max="12806" width="17.77734375" customWidth="1"/>
    <col min="12807" max="12807" width="10.44140625" bestFit="1" customWidth="1"/>
    <col min="12808" max="12808" width="13.88671875" bestFit="1" customWidth="1"/>
    <col min="12809" max="12810" width="11.6640625" bestFit="1" customWidth="1"/>
    <col min="12811" max="12811" width="10.44140625" bestFit="1" customWidth="1"/>
    <col min="12812" max="12820" width="11.6640625" bestFit="1" customWidth="1"/>
    <col min="12821" max="12821" width="13.88671875" bestFit="1" customWidth="1"/>
    <col min="13057" max="13057" width="10.44140625" customWidth="1"/>
    <col min="13059" max="13061" width="9.44140625" bestFit="1" customWidth="1"/>
    <col min="13062" max="13062" width="17.77734375" customWidth="1"/>
    <col min="13063" max="13063" width="10.44140625" bestFit="1" customWidth="1"/>
    <col min="13064" max="13064" width="13.88671875" bestFit="1" customWidth="1"/>
    <col min="13065" max="13066" width="11.6640625" bestFit="1" customWidth="1"/>
    <col min="13067" max="13067" width="10.44140625" bestFit="1" customWidth="1"/>
    <col min="13068" max="13076" width="11.6640625" bestFit="1" customWidth="1"/>
    <col min="13077" max="13077" width="13.88671875" bestFit="1" customWidth="1"/>
    <col min="13313" max="13313" width="10.44140625" customWidth="1"/>
    <col min="13315" max="13317" width="9.44140625" bestFit="1" customWidth="1"/>
    <col min="13318" max="13318" width="17.77734375" customWidth="1"/>
    <col min="13319" max="13319" width="10.44140625" bestFit="1" customWidth="1"/>
    <col min="13320" max="13320" width="13.88671875" bestFit="1" customWidth="1"/>
    <col min="13321" max="13322" width="11.6640625" bestFit="1" customWidth="1"/>
    <col min="13323" max="13323" width="10.44140625" bestFit="1" customWidth="1"/>
    <col min="13324" max="13332" width="11.6640625" bestFit="1" customWidth="1"/>
    <col min="13333" max="13333" width="13.88671875" bestFit="1" customWidth="1"/>
    <col min="13569" max="13569" width="10.44140625" customWidth="1"/>
    <col min="13571" max="13573" width="9.44140625" bestFit="1" customWidth="1"/>
    <col min="13574" max="13574" width="17.77734375" customWidth="1"/>
    <col min="13575" max="13575" width="10.44140625" bestFit="1" customWidth="1"/>
    <col min="13576" max="13576" width="13.88671875" bestFit="1" customWidth="1"/>
    <col min="13577" max="13578" width="11.6640625" bestFit="1" customWidth="1"/>
    <col min="13579" max="13579" width="10.44140625" bestFit="1" customWidth="1"/>
    <col min="13580" max="13588" width="11.6640625" bestFit="1" customWidth="1"/>
    <col min="13589" max="13589" width="13.88671875" bestFit="1" customWidth="1"/>
    <col min="13825" max="13825" width="10.44140625" customWidth="1"/>
    <col min="13827" max="13829" width="9.44140625" bestFit="1" customWidth="1"/>
    <col min="13830" max="13830" width="17.77734375" customWidth="1"/>
    <col min="13831" max="13831" width="10.44140625" bestFit="1" customWidth="1"/>
    <col min="13832" max="13832" width="13.88671875" bestFit="1" customWidth="1"/>
    <col min="13833" max="13834" width="11.6640625" bestFit="1" customWidth="1"/>
    <col min="13835" max="13835" width="10.44140625" bestFit="1" customWidth="1"/>
    <col min="13836" max="13844" width="11.6640625" bestFit="1" customWidth="1"/>
    <col min="13845" max="13845" width="13.88671875" bestFit="1" customWidth="1"/>
    <col min="14081" max="14081" width="10.44140625" customWidth="1"/>
    <col min="14083" max="14085" width="9.44140625" bestFit="1" customWidth="1"/>
    <col min="14086" max="14086" width="17.77734375" customWidth="1"/>
    <col min="14087" max="14087" width="10.44140625" bestFit="1" customWidth="1"/>
    <col min="14088" max="14088" width="13.88671875" bestFit="1" customWidth="1"/>
    <col min="14089" max="14090" width="11.6640625" bestFit="1" customWidth="1"/>
    <col min="14091" max="14091" width="10.44140625" bestFit="1" customWidth="1"/>
    <col min="14092" max="14100" width="11.6640625" bestFit="1" customWidth="1"/>
    <col min="14101" max="14101" width="13.88671875" bestFit="1" customWidth="1"/>
    <col min="14337" max="14337" width="10.44140625" customWidth="1"/>
    <col min="14339" max="14341" width="9.44140625" bestFit="1" customWidth="1"/>
    <col min="14342" max="14342" width="17.77734375" customWidth="1"/>
    <col min="14343" max="14343" width="10.44140625" bestFit="1" customWidth="1"/>
    <col min="14344" max="14344" width="13.88671875" bestFit="1" customWidth="1"/>
    <col min="14345" max="14346" width="11.6640625" bestFit="1" customWidth="1"/>
    <col min="14347" max="14347" width="10.44140625" bestFit="1" customWidth="1"/>
    <col min="14348" max="14356" width="11.6640625" bestFit="1" customWidth="1"/>
    <col min="14357" max="14357" width="13.88671875" bestFit="1" customWidth="1"/>
    <col min="14593" max="14593" width="10.44140625" customWidth="1"/>
    <col min="14595" max="14597" width="9.44140625" bestFit="1" customWidth="1"/>
    <col min="14598" max="14598" width="17.77734375" customWidth="1"/>
    <col min="14599" max="14599" width="10.44140625" bestFit="1" customWidth="1"/>
    <col min="14600" max="14600" width="13.88671875" bestFit="1" customWidth="1"/>
    <col min="14601" max="14602" width="11.6640625" bestFit="1" customWidth="1"/>
    <col min="14603" max="14603" width="10.44140625" bestFit="1" customWidth="1"/>
    <col min="14604" max="14612" width="11.6640625" bestFit="1" customWidth="1"/>
    <col min="14613" max="14613" width="13.88671875" bestFit="1" customWidth="1"/>
    <col min="14849" max="14849" width="10.44140625" customWidth="1"/>
    <col min="14851" max="14853" width="9.44140625" bestFit="1" customWidth="1"/>
    <col min="14854" max="14854" width="17.77734375" customWidth="1"/>
    <col min="14855" max="14855" width="10.44140625" bestFit="1" customWidth="1"/>
    <col min="14856" max="14856" width="13.88671875" bestFit="1" customWidth="1"/>
    <col min="14857" max="14858" width="11.6640625" bestFit="1" customWidth="1"/>
    <col min="14859" max="14859" width="10.44140625" bestFit="1" customWidth="1"/>
    <col min="14860" max="14868" width="11.6640625" bestFit="1" customWidth="1"/>
    <col min="14869" max="14869" width="13.88671875" bestFit="1" customWidth="1"/>
    <col min="15105" max="15105" width="10.44140625" customWidth="1"/>
    <col min="15107" max="15109" width="9.44140625" bestFit="1" customWidth="1"/>
    <col min="15110" max="15110" width="17.77734375" customWidth="1"/>
    <col min="15111" max="15111" width="10.44140625" bestFit="1" customWidth="1"/>
    <col min="15112" max="15112" width="13.88671875" bestFit="1" customWidth="1"/>
    <col min="15113" max="15114" width="11.6640625" bestFit="1" customWidth="1"/>
    <col min="15115" max="15115" width="10.44140625" bestFit="1" customWidth="1"/>
    <col min="15116" max="15124" width="11.6640625" bestFit="1" customWidth="1"/>
    <col min="15125" max="15125" width="13.88671875" bestFit="1" customWidth="1"/>
    <col min="15361" max="15361" width="10.44140625" customWidth="1"/>
    <col min="15363" max="15365" width="9.44140625" bestFit="1" customWidth="1"/>
    <col min="15366" max="15366" width="17.77734375" customWidth="1"/>
    <col min="15367" max="15367" width="10.44140625" bestFit="1" customWidth="1"/>
    <col min="15368" max="15368" width="13.88671875" bestFit="1" customWidth="1"/>
    <col min="15369" max="15370" width="11.6640625" bestFit="1" customWidth="1"/>
    <col min="15371" max="15371" width="10.44140625" bestFit="1" customWidth="1"/>
    <col min="15372" max="15380" width="11.6640625" bestFit="1" customWidth="1"/>
    <col min="15381" max="15381" width="13.88671875" bestFit="1" customWidth="1"/>
    <col min="15617" max="15617" width="10.44140625" customWidth="1"/>
    <col min="15619" max="15621" width="9.44140625" bestFit="1" customWidth="1"/>
    <col min="15622" max="15622" width="17.77734375" customWidth="1"/>
    <col min="15623" max="15623" width="10.44140625" bestFit="1" customWidth="1"/>
    <col min="15624" max="15624" width="13.88671875" bestFit="1" customWidth="1"/>
    <col min="15625" max="15626" width="11.6640625" bestFit="1" customWidth="1"/>
    <col min="15627" max="15627" width="10.44140625" bestFit="1" customWidth="1"/>
    <col min="15628" max="15636" width="11.6640625" bestFit="1" customWidth="1"/>
    <col min="15637" max="15637" width="13.88671875" bestFit="1" customWidth="1"/>
    <col min="15873" max="15873" width="10.44140625" customWidth="1"/>
    <col min="15875" max="15877" width="9.44140625" bestFit="1" customWidth="1"/>
    <col min="15878" max="15878" width="17.77734375" customWidth="1"/>
    <col min="15879" max="15879" width="10.44140625" bestFit="1" customWidth="1"/>
    <col min="15880" max="15880" width="13.88671875" bestFit="1" customWidth="1"/>
    <col min="15881" max="15882" width="11.6640625" bestFit="1" customWidth="1"/>
    <col min="15883" max="15883" width="10.44140625" bestFit="1" customWidth="1"/>
    <col min="15884" max="15892" width="11.6640625" bestFit="1" customWidth="1"/>
    <col min="15893" max="15893" width="13.88671875" bestFit="1" customWidth="1"/>
    <col min="16129" max="16129" width="10.44140625" customWidth="1"/>
    <col min="16131" max="16133" width="9.44140625" bestFit="1" customWidth="1"/>
    <col min="16134" max="16134" width="17.77734375" customWidth="1"/>
    <col min="16135" max="16135" width="10.44140625" bestFit="1" customWidth="1"/>
    <col min="16136" max="16136" width="13.88671875" bestFit="1" customWidth="1"/>
    <col min="16137" max="16138" width="11.6640625" bestFit="1" customWidth="1"/>
    <col min="16139" max="16139" width="10.44140625" bestFit="1" customWidth="1"/>
    <col min="16140" max="16148" width="11.6640625" bestFit="1" customWidth="1"/>
    <col min="16149" max="16149" width="13.88671875" bestFit="1" customWidth="1"/>
  </cols>
  <sheetData>
    <row r="1" spans="1:33" ht="57.9" customHeight="1">
      <c r="A1" s="125" t="s">
        <v>167</v>
      </c>
      <c r="B1" s="125"/>
      <c r="C1" s="140" t="s">
        <v>168</v>
      </c>
      <c r="D1" s="140"/>
      <c r="E1" s="140"/>
      <c r="F1" s="140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spans="1:33" ht="14.25" customHeight="1">
      <c r="A2" s="128" t="s">
        <v>2</v>
      </c>
      <c r="B2" s="128"/>
      <c r="C2" s="31"/>
      <c r="D2" s="31"/>
      <c r="E2" s="31"/>
      <c r="F2" s="129" t="s">
        <v>19</v>
      </c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</row>
    <row r="3" spans="1:33">
      <c r="A3" s="128" t="s">
        <v>20</v>
      </c>
      <c r="B3" s="128"/>
      <c r="C3" s="11"/>
      <c r="D3" s="52"/>
      <c r="E3" s="11"/>
      <c r="F3" s="129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</row>
    <row r="4" spans="1:33" ht="14.25" customHeight="1">
      <c r="A4" s="128" t="s">
        <v>29</v>
      </c>
      <c r="B4" s="128"/>
      <c r="C4" s="124" t="s">
        <v>169</v>
      </c>
      <c r="D4" s="124" t="s">
        <v>170</v>
      </c>
      <c r="E4" s="124" t="s">
        <v>171</v>
      </c>
      <c r="F4" s="129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</row>
    <row r="5" spans="1:33">
      <c r="A5" s="13" t="s">
        <v>47</v>
      </c>
      <c r="B5" s="13" t="s">
        <v>48</v>
      </c>
      <c r="C5" s="124"/>
      <c r="D5" s="124"/>
      <c r="E5" s="124"/>
      <c r="F5" s="129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</row>
    <row r="6" spans="1:33">
      <c r="A6" s="53">
        <v>201459038</v>
      </c>
      <c r="B6" s="54" t="s">
        <v>172</v>
      </c>
      <c r="C6" s="22"/>
      <c r="D6" s="22"/>
      <c r="E6" s="4"/>
      <c r="F6" s="22">
        <f>SUM(C6:E6)</f>
        <v>0</v>
      </c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</row>
    <row r="7" spans="1:33">
      <c r="A7" s="53">
        <v>201459039</v>
      </c>
      <c r="B7" s="54" t="s">
        <v>173</v>
      </c>
      <c r="C7" s="22"/>
      <c r="D7" s="22"/>
      <c r="E7" s="4"/>
      <c r="F7" s="22">
        <f t="shared" ref="F7:F42" si="0">SUM(C7:E7)</f>
        <v>0</v>
      </c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</row>
    <row r="8" spans="1:33">
      <c r="A8" s="53">
        <v>201459040</v>
      </c>
      <c r="B8" s="54" t="s">
        <v>174</v>
      </c>
      <c r="C8" s="22"/>
      <c r="D8" s="22"/>
      <c r="E8" s="4"/>
      <c r="F8" s="22">
        <f t="shared" si="0"/>
        <v>0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</row>
    <row r="9" spans="1:33">
      <c r="A9" s="53">
        <v>201459041</v>
      </c>
      <c r="B9" s="54" t="s">
        <v>175</v>
      </c>
      <c r="C9" s="22"/>
      <c r="D9" s="22"/>
      <c r="E9" s="4"/>
      <c r="F9" s="22">
        <f t="shared" si="0"/>
        <v>0</v>
      </c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</row>
    <row r="10" spans="1:33">
      <c r="A10" s="53">
        <v>201459042</v>
      </c>
      <c r="B10" s="54" t="s">
        <v>176</v>
      </c>
      <c r="C10" s="22"/>
      <c r="D10" s="22">
        <v>0.25</v>
      </c>
      <c r="E10" s="4"/>
      <c r="F10" s="22">
        <f t="shared" si="0"/>
        <v>0.25</v>
      </c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</row>
    <row r="11" spans="1:33">
      <c r="A11" s="53">
        <v>201459043</v>
      </c>
      <c r="B11" s="54" t="s">
        <v>177</v>
      </c>
      <c r="C11" s="22"/>
      <c r="D11" s="22"/>
      <c r="E11" s="4"/>
      <c r="F11" s="22">
        <f t="shared" si="0"/>
        <v>0</v>
      </c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</row>
    <row r="12" spans="1:33">
      <c r="A12" s="53">
        <v>201459044</v>
      </c>
      <c r="B12" s="54" t="s">
        <v>178</v>
      </c>
      <c r="C12" s="22"/>
      <c r="D12" s="22">
        <v>0.25</v>
      </c>
      <c r="E12" s="4"/>
      <c r="F12" s="22">
        <f t="shared" si="0"/>
        <v>0.25</v>
      </c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</row>
    <row r="13" spans="1:33">
      <c r="A13" s="53">
        <v>201459045</v>
      </c>
      <c r="B13" s="54" t="s">
        <v>179</v>
      </c>
      <c r="C13" s="22"/>
      <c r="D13" s="22"/>
      <c r="E13" s="4"/>
      <c r="F13" s="22">
        <f t="shared" si="0"/>
        <v>0</v>
      </c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</row>
    <row r="14" spans="1:33">
      <c r="A14" s="53">
        <v>201459046</v>
      </c>
      <c r="B14" s="54" t="s">
        <v>180</v>
      </c>
      <c r="C14" s="22"/>
      <c r="D14" s="22"/>
      <c r="E14" s="4"/>
      <c r="F14" s="22">
        <f t="shared" si="0"/>
        <v>0</v>
      </c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</row>
    <row r="15" spans="1:33">
      <c r="A15" s="53">
        <v>201459048</v>
      </c>
      <c r="B15" s="54" t="s">
        <v>181</v>
      </c>
      <c r="C15" s="22"/>
      <c r="D15" s="22"/>
      <c r="E15" s="4"/>
      <c r="F15" s="22">
        <f t="shared" si="0"/>
        <v>0</v>
      </c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</row>
    <row r="16" spans="1:33">
      <c r="A16" s="53">
        <v>201459049</v>
      </c>
      <c r="B16" s="54" t="s">
        <v>182</v>
      </c>
      <c r="C16" s="22"/>
      <c r="D16" s="22"/>
      <c r="E16" s="4"/>
      <c r="F16" s="22">
        <f t="shared" si="0"/>
        <v>0</v>
      </c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</row>
    <row r="17" spans="1:33">
      <c r="A17" s="53">
        <v>201459050</v>
      </c>
      <c r="B17" s="54" t="s">
        <v>183</v>
      </c>
      <c r="C17" s="22"/>
      <c r="D17" s="22"/>
      <c r="E17" s="4"/>
      <c r="F17" s="22">
        <f t="shared" si="0"/>
        <v>0</v>
      </c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</row>
    <row r="18" spans="1:33">
      <c r="A18" s="53">
        <v>201459051</v>
      </c>
      <c r="B18" s="54" t="s">
        <v>184</v>
      </c>
      <c r="C18" s="22"/>
      <c r="D18" s="22"/>
      <c r="E18" s="4"/>
      <c r="F18" s="22">
        <f t="shared" si="0"/>
        <v>0</v>
      </c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</row>
    <row r="19" spans="1:33">
      <c r="A19" s="53">
        <v>201459052</v>
      </c>
      <c r="B19" s="54" t="s">
        <v>185</v>
      </c>
      <c r="C19" s="22">
        <v>0.25</v>
      </c>
      <c r="D19" s="22"/>
      <c r="E19" s="4"/>
      <c r="F19" s="22">
        <f t="shared" si="0"/>
        <v>0.25</v>
      </c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</row>
    <row r="20" spans="1:33">
      <c r="A20" s="53">
        <v>201459053</v>
      </c>
      <c r="B20" s="54" t="s">
        <v>186</v>
      </c>
      <c r="C20" s="22"/>
      <c r="D20" s="22"/>
      <c r="E20" s="4"/>
      <c r="F20" s="22">
        <f t="shared" si="0"/>
        <v>0</v>
      </c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</row>
    <row r="21" spans="1:33">
      <c r="A21" s="53">
        <v>201459054</v>
      </c>
      <c r="B21" s="54" t="s">
        <v>187</v>
      </c>
      <c r="C21" s="22"/>
      <c r="D21" s="22"/>
      <c r="E21" s="4"/>
      <c r="F21" s="22">
        <f t="shared" si="0"/>
        <v>0</v>
      </c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</row>
    <row r="22" spans="1:33">
      <c r="A22" s="53">
        <v>201459055</v>
      </c>
      <c r="B22" s="54" t="s">
        <v>188</v>
      </c>
      <c r="C22" s="22"/>
      <c r="D22" s="22"/>
      <c r="E22" s="4"/>
      <c r="F22" s="22">
        <f t="shared" si="0"/>
        <v>0</v>
      </c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</row>
    <row r="23" spans="1:33">
      <c r="A23" s="53">
        <v>201459056</v>
      </c>
      <c r="B23" s="54" t="s">
        <v>189</v>
      </c>
      <c r="C23" s="22"/>
      <c r="D23" s="22"/>
      <c r="E23" s="4"/>
      <c r="F23" s="22">
        <f t="shared" si="0"/>
        <v>0</v>
      </c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</row>
    <row r="24" spans="1:33">
      <c r="A24" s="53">
        <v>201459057</v>
      </c>
      <c r="B24" s="54" t="s">
        <v>190</v>
      </c>
      <c r="C24" s="22"/>
      <c r="D24" s="22"/>
      <c r="E24" s="4"/>
      <c r="F24" s="22">
        <f t="shared" si="0"/>
        <v>0</v>
      </c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</row>
    <row r="25" spans="1:33">
      <c r="A25" s="53">
        <v>201459058</v>
      </c>
      <c r="B25" s="54" t="s">
        <v>191</v>
      </c>
      <c r="C25" s="22"/>
      <c r="D25" s="22"/>
      <c r="E25" s="4"/>
      <c r="F25" s="22">
        <f t="shared" si="0"/>
        <v>0</v>
      </c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</row>
    <row r="26" spans="1:33">
      <c r="A26" s="53">
        <v>201459059</v>
      </c>
      <c r="B26" s="54" t="s">
        <v>192</v>
      </c>
      <c r="C26" s="22"/>
      <c r="D26" s="22"/>
      <c r="E26" s="4"/>
      <c r="F26" s="22">
        <f t="shared" si="0"/>
        <v>0</v>
      </c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</row>
    <row r="27" spans="1:33">
      <c r="A27" s="53">
        <v>201459060</v>
      </c>
      <c r="B27" s="54" t="s">
        <v>193</v>
      </c>
      <c r="C27" s="22"/>
      <c r="D27" s="22"/>
      <c r="E27" s="4"/>
      <c r="F27" s="22">
        <f t="shared" si="0"/>
        <v>0</v>
      </c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</row>
    <row r="28" spans="1:33">
      <c r="A28" s="53">
        <v>201459061</v>
      </c>
      <c r="B28" s="54" t="s">
        <v>194</v>
      </c>
      <c r="C28" s="22"/>
      <c r="D28" s="22"/>
      <c r="E28" s="4"/>
      <c r="F28" s="22">
        <f t="shared" si="0"/>
        <v>0</v>
      </c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</row>
    <row r="29" spans="1:33">
      <c r="A29" s="53">
        <v>201459062</v>
      </c>
      <c r="B29" s="54" t="s">
        <v>195</v>
      </c>
      <c r="C29" s="22"/>
      <c r="D29" s="22">
        <v>0.25</v>
      </c>
      <c r="E29" s="4"/>
      <c r="F29" s="22">
        <f t="shared" si="0"/>
        <v>0.25</v>
      </c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</row>
    <row r="30" spans="1:33">
      <c r="A30" s="53">
        <v>201459063</v>
      </c>
      <c r="B30" s="54" t="s">
        <v>196</v>
      </c>
      <c r="C30" s="22"/>
      <c r="D30" s="22">
        <v>0.25</v>
      </c>
      <c r="E30" s="4"/>
      <c r="F30" s="22">
        <f t="shared" si="0"/>
        <v>0.25</v>
      </c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</row>
    <row r="31" spans="1:33">
      <c r="A31" s="53">
        <v>201459064</v>
      </c>
      <c r="B31" s="54" t="s">
        <v>197</v>
      </c>
      <c r="C31" s="22"/>
      <c r="D31" s="22"/>
      <c r="E31" s="4"/>
      <c r="F31" s="22">
        <f t="shared" si="0"/>
        <v>0</v>
      </c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</row>
    <row r="32" spans="1:33">
      <c r="A32" s="53">
        <v>201459065</v>
      </c>
      <c r="B32" s="54" t="s">
        <v>198</v>
      </c>
      <c r="C32" s="22"/>
      <c r="D32" s="22"/>
      <c r="E32" s="4"/>
      <c r="F32" s="22">
        <f t="shared" si="0"/>
        <v>0</v>
      </c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</row>
    <row r="33" spans="1:33">
      <c r="A33" s="53">
        <v>201459066</v>
      </c>
      <c r="B33" s="54" t="s">
        <v>199</v>
      </c>
      <c r="C33" s="22"/>
      <c r="D33" s="22"/>
      <c r="E33" s="4"/>
      <c r="F33" s="22">
        <f t="shared" si="0"/>
        <v>0</v>
      </c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</row>
    <row r="34" spans="1:33">
      <c r="A34" s="53">
        <v>201459067</v>
      </c>
      <c r="B34" s="54" t="s">
        <v>200</v>
      </c>
      <c r="C34" s="22"/>
      <c r="D34" s="22">
        <v>0.25</v>
      </c>
      <c r="E34" s="4"/>
      <c r="F34" s="22">
        <f t="shared" si="0"/>
        <v>0.25</v>
      </c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</row>
    <row r="35" spans="1:33">
      <c r="A35" s="53">
        <v>201459068</v>
      </c>
      <c r="B35" s="54" t="s">
        <v>201</v>
      </c>
      <c r="C35" s="22"/>
      <c r="D35" s="22">
        <v>0.25</v>
      </c>
      <c r="E35" s="4"/>
      <c r="F35" s="22">
        <f t="shared" si="0"/>
        <v>0.25</v>
      </c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</row>
    <row r="36" spans="1:33">
      <c r="A36" s="53">
        <v>201459069</v>
      </c>
      <c r="B36" s="54" t="s">
        <v>202</v>
      </c>
      <c r="C36" s="22"/>
      <c r="D36" s="22"/>
      <c r="E36" s="4"/>
      <c r="F36" s="22">
        <f t="shared" si="0"/>
        <v>0</v>
      </c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</row>
    <row r="37" spans="1:33">
      <c r="A37" s="53">
        <v>201459070</v>
      </c>
      <c r="B37" s="53" t="s">
        <v>203</v>
      </c>
      <c r="C37" s="22"/>
      <c r="D37" s="22"/>
      <c r="E37" s="4">
        <v>0.25</v>
      </c>
      <c r="F37" s="22">
        <f t="shared" si="0"/>
        <v>0.25</v>
      </c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</row>
    <row r="38" spans="1:33">
      <c r="A38" s="53">
        <v>201459071</v>
      </c>
      <c r="B38" s="53" t="s">
        <v>204</v>
      </c>
      <c r="C38" s="22"/>
      <c r="D38" s="22"/>
      <c r="E38" s="4"/>
      <c r="F38" s="22">
        <f t="shared" si="0"/>
        <v>0</v>
      </c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</row>
    <row r="39" spans="1:33">
      <c r="A39" s="53">
        <v>201459072</v>
      </c>
      <c r="B39" s="53" t="s">
        <v>205</v>
      </c>
      <c r="C39" s="22"/>
      <c r="D39" s="22"/>
      <c r="E39" s="4">
        <v>0.25</v>
      </c>
      <c r="F39" s="22">
        <f t="shared" si="0"/>
        <v>0.25</v>
      </c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</row>
    <row r="40" spans="1:33">
      <c r="A40" s="53">
        <v>201459073</v>
      </c>
      <c r="B40" s="53" t="s">
        <v>206</v>
      </c>
      <c r="C40" s="22"/>
      <c r="D40" s="22"/>
      <c r="E40" s="4"/>
      <c r="F40" s="22">
        <f t="shared" si="0"/>
        <v>0</v>
      </c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</row>
    <row r="41" spans="1:33">
      <c r="A41" s="53">
        <v>201465052</v>
      </c>
      <c r="B41" s="53" t="s">
        <v>207</v>
      </c>
      <c r="C41" s="22"/>
      <c r="D41" s="22"/>
      <c r="E41" s="4"/>
      <c r="F41" s="22">
        <f t="shared" si="0"/>
        <v>0</v>
      </c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</row>
    <row r="42" spans="1:33">
      <c r="A42" s="53">
        <v>201434012</v>
      </c>
      <c r="B42" s="53" t="s">
        <v>208</v>
      </c>
      <c r="C42" s="22"/>
      <c r="D42" s="22"/>
      <c r="E42" s="4"/>
      <c r="F42" s="22">
        <f t="shared" si="0"/>
        <v>0</v>
      </c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</row>
  </sheetData>
  <mergeCells count="9">
    <mergeCell ref="A1:B1"/>
    <mergeCell ref="C1:F1"/>
    <mergeCell ref="A2:B2"/>
    <mergeCell ref="F2:F5"/>
    <mergeCell ref="A3:B3"/>
    <mergeCell ref="A4:B4"/>
    <mergeCell ref="C4:C5"/>
    <mergeCell ref="D4:D5"/>
    <mergeCell ref="E4:E5"/>
  </mergeCells>
  <phoneticPr fontId="3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43"/>
  <sheetViews>
    <sheetView workbookViewId="0">
      <selection activeCell="F13" sqref="F13"/>
    </sheetView>
  </sheetViews>
  <sheetFormatPr defaultColWidth="9" defaultRowHeight="14.4"/>
  <cols>
    <col min="1" max="1" width="10.33203125" style="72" bestFit="1" customWidth="1"/>
    <col min="2" max="2" width="9" style="72"/>
    <col min="3" max="3" width="9.33203125" style="72" bestFit="1" customWidth="1"/>
    <col min="4" max="4" width="14.33203125" style="72" customWidth="1"/>
    <col min="5" max="5" width="13.77734375" style="72" customWidth="1"/>
    <col min="6" max="6" width="15.77734375" style="72" customWidth="1"/>
    <col min="7" max="7" width="14.44140625" style="72" customWidth="1"/>
    <col min="8" max="8" width="14.6640625" style="72" customWidth="1"/>
    <col min="9" max="9" width="9" style="72"/>
    <col min="10" max="10" width="17.44140625" style="72" customWidth="1"/>
    <col min="11" max="256" width="9" style="72"/>
    <col min="257" max="257" width="10.33203125" style="72" bestFit="1" customWidth="1"/>
    <col min="258" max="258" width="9" style="72"/>
    <col min="259" max="259" width="9.33203125" style="72" bestFit="1" customWidth="1"/>
    <col min="260" max="260" width="14.33203125" style="72" customWidth="1"/>
    <col min="261" max="261" width="13.77734375" style="72" customWidth="1"/>
    <col min="262" max="262" width="15.77734375" style="72" customWidth="1"/>
    <col min="263" max="263" width="14.44140625" style="72" customWidth="1"/>
    <col min="264" max="264" width="14.6640625" style="72" customWidth="1"/>
    <col min="265" max="265" width="9" style="72"/>
    <col min="266" max="266" width="17.44140625" style="72" customWidth="1"/>
    <col min="267" max="512" width="9" style="72"/>
    <col min="513" max="513" width="10.33203125" style="72" bestFit="1" customWidth="1"/>
    <col min="514" max="514" width="9" style="72"/>
    <col min="515" max="515" width="9.33203125" style="72" bestFit="1" customWidth="1"/>
    <col min="516" max="516" width="14.33203125" style="72" customWidth="1"/>
    <col min="517" max="517" width="13.77734375" style="72" customWidth="1"/>
    <col min="518" max="518" width="15.77734375" style="72" customWidth="1"/>
    <col min="519" max="519" width="14.44140625" style="72" customWidth="1"/>
    <col min="520" max="520" width="14.6640625" style="72" customWidth="1"/>
    <col min="521" max="521" width="9" style="72"/>
    <col min="522" max="522" width="17.44140625" style="72" customWidth="1"/>
    <col min="523" max="768" width="9" style="72"/>
    <col min="769" max="769" width="10.33203125" style="72" bestFit="1" customWidth="1"/>
    <col min="770" max="770" width="9" style="72"/>
    <col min="771" max="771" width="9.33203125" style="72" bestFit="1" customWidth="1"/>
    <col min="772" max="772" width="14.33203125" style="72" customWidth="1"/>
    <col min="773" max="773" width="13.77734375" style="72" customWidth="1"/>
    <col min="774" max="774" width="15.77734375" style="72" customWidth="1"/>
    <col min="775" max="775" width="14.44140625" style="72" customWidth="1"/>
    <col min="776" max="776" width="14.6640625" style="72" customWidth="1"/>
    <col min="777" max="777" width="9" style="72"/>
    <col min="778" max="778" width="17.44140625" style="72" customWidth="1"/>
    <col min="779" max="1024" width="9" style="72"/>
    <col min="1025" max="1025" width="10.33203125" style="72" bestFit="1" customWidth="1"/>
    <col min="1026" max="1026" width="9" style="72"/>
    <col min="1027" max="1027" width="9.33203125" style="72" bestFit="1" customWidth="1"/>
    <col min="1028" max="1028" width="14.33203125" style="72" customWidth="1"/>
    <col min="1029" max="1029" width="13.77734375" style="72" customWidth="1"/>
    <col min="1030" max="1030" width="15.77734375" style="72" customWidth="1"/>
    <col min="1031" max="1031" width="14.44140625" style="72" customWidth="1"/>
    <col min="1032" max="1032" width="14.6640625" style="72" customWidth="1"/>
    <col min="1033" max="1033" width="9" style="72"/>
    <col min="1034" max="1034" width="17.44140625" style="72" customWidth="1"/>
    <col min="1035" max="1280" width="9" style="72"/>
    <col min="1281" max="1281" width="10.33203125" style="72" bestFit="1" customWidth="1"/>
    <col min="1282" max="1282" width="9" style="72"/>
    <col min="1283" max="1283" width="9.33203125" style="72" bestFit="1" customWidth="1"/>
    <col min="1284" max="1284" width="14.33203125" style="72" customWidth="1"/>
    <col min="1285" max="1285" width="13.77734375" style="72" customWidth="1"/>
    <col min="1286" max="1286" width="15.77734375" style="72" customWidth="1"/>
    <col min="1287" max="1287" width="14.44140625" style="72" customWidth="1"/>
    <col min="1288" max="1288" width="14.6640625" style="72" customWidth="1"/>
    <col min="1289" max="1289" width="9" style="72"/>
    <col min="1290" max="1290" width="17.44140625" style="72" customWidth="1"/>
    <col min="1291" max="1536" width="9" style="72"/>
    <col min="1537" max="1537" width="10.33203125" style="72" bestFit="1" customWidth="1"/>
    <col min="1538" max="1538" width="9" style="72"/>
    <col min="1539" max="1539" width="9.33203125" style="72" bestFit="1" customWidth="1"/>
    <col min="1540" max="1540" width="14.33203125" style="72" customWidth="1"/>
    <col min="1541" max="1541" width="13.77734375" style="72" customWidth="1"/>
    <col min="1542" max="1542" width="15.77734375" style="72" customWidth="1"/>
    <col min="1543" max="1543" width="14.44140625" style="72" customWidth="1"/>
    <col min="1544" max="1544" width="14.6640625" style="72" customWidth="1"/>
    <col min="1545" max="1545" width="9" style="72"/>
    <col min="1546" max="1546" width="17.44140625" style="72" customWidth="1"/>
    <col min="1547" max="1792" width="9" style="72"/>
    <col min="1793" max="1793" width="10.33203125" style="72" bestFit="1" customWidth="1"/>
    <col min="1794" max="1794" width="9" style="72"/>
    <col min="1795" max="1795" width="9.33203125" style="72" bestFit="1" customWidth="1"/>
    <col min="1796" max="1796" width="14.33203125" style="72" customWidth="1"/>
    <col min="1797" max="1797" width="13.77734375" style="72" customWidth="1"/>
    <col min="1798" max="1798" width="15.77734375" style="72" customWidth="1"/>
    <col min="1799" max="1799" width="14.44140625" style="72" customWidth="1"/>
    <col min="1800" max="1800" width="14.6640625" style="72" customWidth="1"/>
    <col min="1801" max="1801" width="9" style="72"/>
    <col min="1802" max="1802" width="17.44140625" style="72" customWidth="1"/>
    <col min="1803" max="2048" width="9" style="72"/>
    <col min="2049" max="2049" width="10.33203125" style="72" bestFit="1" customWidth="1"/>
    <col min="2050" max="2050" width="9" style="72"/>
    <col min="2051" max="2051" width="9.33203125" style="72" bestFit="1" customWidth="1"/>
    <col min="2052" max="2052" width="14.33203125" style="72" customWidth="1"/>
    <col min="2053" max="2053" width="13.77734375" style="72" customWidth="1"/>
    <col min="2054" max="2054" width="15.77734375" style="72" customWidth="1"/>
    <col min="2055" max="2055" width="14.44140625" style="72" customWidth="1"/>
    <col min="2056" max="2056" width="14.6640625" style="72" customWidth="1"/>
    <col min="2057" max="2057" width="9" style="72"/>
    <col min="2058" max="2058" width="17.44140625" style="72" customWidth="1"/>
    <col min="2059" max="2304" width="9" style="72"/>
    <col min="2305" max="2305" width="10.33203125" style="72" bestFit="1" customWidth="1"/>
    <col min="2306" max="2306" width="9" style="72"/>
    <col min="2307" max="2307" width="9.33203125" style="72" bestFit="1" customWidth="1"/>
    <col min="2308" max="2308" width="14.33203125" style="72" customWidth="1"/>
    <col min="2309" max="2309" width="13.77734375" style="72" customWidth="1"/>
    <col min="2310" max="2310" width="15.77734375" style="72" customWidth="1"/>
    <col min="2311" max="2311" width="14.44140625" style="72" customWidth="1"/>
    <col min="2312" max="2312" width="14.6640625" style="72" customWidth="1"/>
    <col min="2313" max="2313" width="9" style="72"/>
    <col min="2314" max="2314" width="17.44140625" style="72" customWidth="1"/>
    <col min="2315" max="2560" width="9" style="72"/>
    <col min="2561" max="2561" width="10.33203125" style="72" bestFit="1" customWidth="1"/>
    <col min="2562" max="2562" width="9" style="72"/>
    <col min="2563" max="2563" width="9.33203125" style="72" bestFit="1" customWidth="1"/>
    <col min="2564" max="2564" width="14.33203125" style="72" customWidth="1"/>
    <col min="2565" max="2565" width="13.77734375" style="72" customWidth="1"/>
    <col min="2566" max="2566" width="15.77734375" style="72" customWidth="1"/>
    <col min="2567" max="2567" width="14.44140625" style="72" customWidth="1"/>
    <col min="2568" max="2568" width="14.6640625" style="72" customWidth="1"/>
    <col min="2569" max="2569" width="9" style="72"/>
    <col min="2570" max="2570" width="17.44140625" style="72" customWidth="1"/>
    <col min="2571" max="2816" width="9" style="72"/>
    <col min="2817" max="2817" width="10.33203125" style="72" bestFit="1" customWidth="1"/>
    <col min="2818" max="2818" width="9" style="72"/>
    <col min="2819" max="2819" width="9.33203125" style="72" bestFit="1" customWidth="1"/>
    <col min="2820" max="2820" width="14.33203125" style="72" customWidth="1"/>
    <col min="2821" max="2821" width="13.77734375" style="72" customWidth="1"/>
    <col min="2822" max="2822" width="15.77734375" style="72" customWidth="1"/>
    <col min="2823" max="2823" width="14.44140625" style="72" customWidth="1"/>
    <col min="2824" max="2824" width="14.6640625" style="72" customWidth="1"/>
    <col min="2825" max="2825" width="9" style="72"/>
    <col min="2826" max="2826" width="17.44140625" style="72" customWidth="1"/>
    <col min="2827" max="3072" width="9" style="72"/>
    <col min="3073" max="3073" width="10.33203125" style="72" bestFit="1" customWidth="1"/>
    <col min="3074" max="3074" width="9" style="72"/>
    <col min="3075" max="3075" width="9.33203125" style="72" bestFit="1" customWidth="1"/>
    <col min="3076" max="3076" width="14.33203125" style="72" customWidth="1"/>
    <col min="3077" max="3077" width="13.77734375" style="72" customWidth="1"/>
    <col min="3078" max="3078" width="15.77734375" style="72" customWidth="1"/>
    <col min="3079" max="3079" width="14.44140625" style="72" customWidth="1"/>
    <col min="3080" max="3080" width="14.6640625" style="72" customWidth="1"/>
    <col min="3081" max="3081" width="9" style="72"/>
    <col min="3082" max="3082" width="17.44140625" style="72" customWidth="1"/>
    <col min="3083" max="3328" width="9" style="72"/>
    <col min="3329" max="3329" width="10.33203125" style="72" bestFit="1" customWidth="1"/>
    <col min="3330" max="3330" width="9" style="72"/>
    <col min="3331" max="3331" width="9.33203125" style="72" bestFit="1" customWidth="1"/>
    <col min="3332" max="3332" width="14.33203125" style="72" customWidth="1"/>
    <col min="3333" max="3333" width="13.77734375" style="72" customWidth="1"/>
    <col min="3334" max="3334" width="15.77734375" style="72" customWidth="1"/>
    <col min="3335" max="3335" width="14.44140625" style="72" customWidth="1"/>
    <col min="3336" max="3336" width="14.6640625" style="72" customWidth="1"/>
    <col min="3337" max="3337" width="9" style="72"/>
    <col min="3338" max="3338" width="17.44140625" style="72" customWidth="1"/>
    <col min="3339" max="3584" width="9" style="72"/>
    <col min="3585" max="3585" width="10.33203125" style="72" bestFit="1" customWidth="1"/>
    <col min="3586" max="3586" width="9" style="72"/>
    <col min="3587" max="3587" width="9.33203125" style="72" bestFit="1" customWidth="1"/>
    <col min="3588" max="3588" width="14.33203125" style="72" customWidth="1"/>
    <col min="3589" max="3589" width="13.77734375" style="72" customWidth="1"/>
    <col min="3590" max="3590" width="15.77734375" style="72" customWidth="1"/>
    <col min="3591" max="3591" width="14.44140625" style="72" customWidth="1"/>
    <col min="3592" max="3592" width="14.6640625" style="72" customWidth="1"/>
    <col min="3593" max="3593" width="9" style="72"/>
    <col min="3594" max="3594" width="17.44140625" style="72" customWidth="1"/>
    <col min="3595" max="3840" width="9" style="72"/>
    <col min="3841" max="3841" width="10.33203125" style="72" bestFit="1" customWidth="1"/>
    <col min="3842" max="3842" width="9" style="72"/>
    <col min="3843" max="3843" width="9.33203125" style="72" bestFit="1" customWidth="1"/>
    <col min="3844" max="3844" width="14.33203125" style="72" customWidth="1"/>
    <col min="3845" max="3845" width="13.77734375" style="72" customWidth="1"/>
    <col min="3846" max="3846" width="15.77734375" style="72" customWidth="1"/>
    <col min="3847" max="3847" width="14.44140625" style="72" customWidth="1"/>
    <col min="3848" max="3848" width="14.6640625" style="72" customWidth="1"/>
    <col min="3849" max="3849" width="9" style="72"/>
    <col min="3850" max="3850" width="17.44140625" style="72" customWidth="1"/>
    <col min="3851" max="4096" width="9" style="72"/>
    <col min="4097" max="4097" width="10.33203125" style="72" bestFit="1" customWidth="1"/>
    <col min="4098" max="4098" width="9" style="72"/>
    <col min="4099" max="4099" width="9.33203125" style="72" bestFit="1" customWidth="1"/>
    <col min="4100" max="4100" width="14.33203125" style="72" customWidth="1"/>
    <col min="4101" max="4101" width="13.77734375" style="72" customWidth="1"/>
    <col min="4102" max="4102" width="15.77734375" style="72" customWidth="1"/>
    <col min="4103" max="4103" width="14.44140625" style="72" customWidth="1"/>
    <col min="4104" max="4104" width="14.6640625" style="72" customWidth="1"/>
    <col min="4105" max="4105" width="9" style="72"/>
    <col min="4106" max="4106" width="17.44140625" style="72" customWidth="1"/>
    <col min="4107" max="4352" width="9" style="72"/>
    <col min="4353" max="4353" width="10.33203125" style="72" bestFit="1" customWidth="1"/>
    <col min="4354" max="4354" width="9" style="72"/>
    <col min="4355" max="4355" width="9.33203125" style="72" bestFit="1" customWidth="1"/>
    <col min="4356" max="4356" width="14.33203125" style="72" customWidth="1"/>
    <col min="4357" max="4357" width="13.77734375" style="72" customWidth="1"/>
    <col min="4358" max="4358" width="15.77734375" style="72" customWidth="1"/>
    <col min="4359" max="4359" width="14.44140625" style="72" customWidth="1"/>
    <col min="4360" max="4360" width="14.6640625" style="72" customWidth="1"/>
    <col min="4361" max="4361" width="9" style="72"/>
    <col min="4362" max="4362" width="17.44140625" style="72" customWidth="1"/>
    <col min="4363" max="4608" width="9" style="72"/>
    <col min="4609" max="4609" width="10.33203125" style="72" bestFit="1" customWidth="1"/>
    <col min="4610" max="4610" width="9" style="72"/>
    <col min="4611" max="4611" width="9.33203125" style="72" bestFit="1" customWidth="1"/>
    <col min="4612" max="4612" width="14.33203125" style="72" customWidth="1"/>
    <col min="4613" max="4613" width="13.77734375" style="72" customWidth="1"/>
    <col min="4614" max="4614" width="15.77734375" style="72" customWidth="1"/>
    <col min="4615" max="4615" width="14.44140625" style="72" customWidth="1"/>
    <col min="4616" max="4616" width="14.6640625" style="72" customWidth="1"/>
    <col min="4617" max="4617" width="9" style="72"/>
    <col min="4618" max="4618" width="17.44140625" style="72" customWidth="1"/>
    <col min="4619" max="4864" width="9" style="72"/>
    <col min="4865" max="4865" width="10.33203125" style="72" bestFit="1" customWidth="1"/>
    <col min="4866" max="4866" width="9" style="72"/>
    <col min="4867" max="4867" width="9.33203125" style="72" bestFit="1" customWidth="1"/>
    <col min="4868" max="4868" width="14.33203125" style="72" customWidth="1"/>
    <col min="4869" max="4869" width="13.77734375" style="72" customWidth="1"/>
    <col min="4870" max="4870" width="15.77734375" style="72" customWidth="1"/>
    <col min="4871" max="4871" width="14.44140625" style="72" customWidth="1"/>
    <col min="4872" max="4872" width="14.6640625" style="72" customWidth="1"/>
    <col min="4873" max="4873" width="9" style="72"/>
    <col min="4874" max="4874" width="17.44140625" style="72" customWidth="1"/>
    <col min="4875" max="5120" width="9" style="72"/>
    <col min="5121" max="5121" width="10.33203125" style="72" bestFit="1" customWidth="1"/>
    <col min="5122" max="5122" width="9" style="72"/>
    <col min="5123" max="5123" width="9.33203125" style="72" bestFit="1" customWidth="1"/>
    <col min="5124" max="5124" width="14.33203125" style="72" customWidth="1"/>
    <col min="5125" max="5125" width="13.77734375" style="72" customWidth="1"/>
    <col min="5126" max="5126" width="15.77734375" style="72" customWidth="1"/>
    <col min="5127" max="5127" width="14.44140625" style="72" customWidth="1"/>
    <col min="5128" max="5128" width="14.6640625" style="72" customWidth="1"/>
    <col min="5129" max="5129" width="9" style="72"/>
    <col min="5130" max="5130" width="17.44140625" style="72" customWidth="1"/>
    <col min="5131" max="5376" width="9" style="72"/>
    <col min="5377" max="5377" width="10.33203125" style="72" bestFit="1" customWidth="1"/>
    <col min="5378" max="5378" width="9" style="72"/>
    <col min="5379" max="5379" width="9.33203125" style="72" bestFit="1" customWidth="1"/>
    <col min="5380" max="5380" width="14.33203125" style="72" customWidth="1"/>
    <col min="5381" max="5381" width="13.77734375" style="72" customWidth="1"/>
    <col min="5382" max="5382" width="15.77734375" style="72" customWidth="1"/>
    <col min="5383" max="5383" width="14.44140625" style="72" customWidth="1"/>
    <col min="5384" max="5384" width="14.6640625" style="72" customWidth="1"/>
    <col min="5385" max="5385" width="9" style="72"/>
    <col min="5386" max="5386" width="17.44140625" style="72" customWidth="1"/>
    <col min="5387" max="5632" width="9" style="72"/>
    <col min="5633" max="5633" width="10.33203125" style="72" bestFit="1" customWidth="1"/>
    <col min="5634" max="5634" width="9" style="72"/>
    <col min="5635" max="5635" width="9.33203125" style="72" bestFit="1" customWidth="1"/>
    <col min="5636" max="5636" width="14.33203125" style="72" customWidth="1"/>
    <col min="5637" max="5637" width="13.77734375" style="72" customWidth="1"/>
    <col min="5638" max="5638" width="15.77734375" style="72" customWidth="1"/>
    <col min="5639" max="5639" width="14.44140625" style="72" customWidth="1"/>
    <col min="5640" max="5640" width="14.6640625" style="72" customWidth="1"/>
    <col min="5641" max="5641" width="9" style="72"/>
    <col min="5642" max="5642" width="17.44140625" style="72" customWidth="1"/>
    <col min="5643" max="5888" width="9" style="72"/>
    <col min="5889" max="5889" width="10.33203125" style="72" bestFit="1" customWidth="1"/>
    <col min="5890" max="5890" width="9" style="72"/>
    <col min="5891" max="5891" width="9.33203125" style="72" bestFit="1" customWidth="1"/>
    <col min="5892" max="5892" width="14.33203125" style="72" customWidth="1"/>
    <col min="5893" max="5893" width="13.77734375" style="72" customWidth="1"/>
    <col min="5894" max="5894" width="15.77734375" style="72" customWidth="1"/>
    <col min="5895" max="5895" width="14.44140625" style="72" customWidth="1"/>
    <col min="5896" max="5896" width="14.6640625" style="72" customWidth="1"/>
    <col min="5897" max="5897" width="9" style="72"/>
    <col min="5898" max="5898" width="17.44140625" style="72" customWidth="1"/>
    <col min="5899" max="6144" width="9" style="72"/>
    <col min="6145" max="6145" width="10.33203125" style="72" bestFit="1" customWidth="1"/>
    <col min="6146" max="6146" width="9" style="72"/>
    <col min="6147" max="6147" width="9.33203125" style="72" bestFit="1" customWidth="1"/>
    <col min="6148" max="6148" width="14.33203125" style="72" customWidth="1"/>
    <col min="6149" max="6149" width="13.77734375" style="72" customWidth="1"/>
    <col min="6150" max="6150" width="15.77734375" style="72" customWidth="1"/>
    <col min="6151" max="6151" width="14.44140625" style="72" customWidth="1"/>
    <col min="6152" max="6152" width="14.6640625" style="72" customWidth="1"/>
    <col min="6153" max="6153" width="9" style="72"/>
    <col min="6154" max="6154" width="17.44140625" style="72" customWidth="1"/>
    <col min="6155" max="6400" width="9" style="72"/>
    <col min="6401" max="6401" width="10.33203125" style="72" bestFit="1" customWidth="1"/>
    <col min="6402" max="6402" width="9" style="72"/>
    <col min="6403" max="6403" width="9.33203125" style="72" bestFit="1" customWidth="1"/>
    <col min="6404" max="6404" width="14.33203125" style="72" customWidth="1"/>
    <col min="6405" max="6405" width="13.77734375" style="72" customWidth="1"/>
    <col min="6406" max="6406" width="15.77734375" style="72" customWidth="1"/>
    <col min="6407" max="6407" width="14.44140625" style="72" customWidth="1"/>
    <col min="6408" max="6408" width="14.6640625" style="72" customWidth="1"/>
    <col min="6409" max="6409" width="9" style="72"/>
    <col min="6410" max="6410" width="17.44140625" style="72" customWidth="1"/>
    <col min="6411" max="6656" width="9" style="72"/>
    <col min="6657" max="6657" width="10.33203125" style="72" bestFit="1" customWidth="1"/>
    <col min="6658" max="6658" width="9" style="72"/>
    <col min="6659" max="6659" width="9.33203125" style="72" bestFit="1" customWidth="1"/>
    <col min="6660" max="6660" width="14.33203125" style="72" customWidth="1"/>
    <col min="6661" max="6661" width="13.77734375" style="72" customWidth="1"/>
    <col min="6662" max="6662" width="15.77734375" style="72" customWidth="1"/>
    <col min="6663" max="6663" width="14.44140625" style="72" customWidth="1"/>
    <col min="6664" max="6664" width="14.6640625" style="72" customWidth="1"/>
    <col min="6665" max="6665" width="9" style="72"/>
    <col min="6666" max="6666" width="17.44140625" style="72" customWidth="1"/>
    <col min="6667" max="6912" width="9" style="72"/>
    <col min="6913" max="6913" width="10.33203125" style="72" bestFit="1" customWidth="1"/>
    <col min="6914" max="6914" width="9" style="72"/>
    <col min="6915" max="6915" width="9.33203125" style="72" bestFit="1" customWidth="1"/>
    <col min="6916" max="6916" width="14.33203125" style="72" customWidth="1"/>
    <col min="6917" max="6917" width="13.77734375" style="72" customWidth="1"/>
    <col min="6918" max="6918" width="15.77734375" style="72" customWidth="1"/>
    <col min="6919" max="6919" width="14.44140625" style="72" customWidth="1"/>
    <col min="6920" max="6920" width="14.6640625" style="72" customWidth="1"/>
    <col min="6921" max="6921" width="9" style="72"/>
    <col min="6922" max="6922" width="17.44140625" style="72" customWidth="1"/>
    <col min="6923" max="7168" width="9" style="72"/>
    <col min="7169" max="7169" width="10.33203125" style="72" bestFit="1" customWidth="1"/>
    <col min="7170" max="7170" width="9" style="72"/>
    <col min="7171" max="7171" width="9.33203125" style="72" bestFit="1" customWidth="1"/>
    <col min="7172" max="7172" width="14.33203125" style="72" customWidth="1"/>
    <col min="7173" max="7173" width="13.77734375" style="72" customWidth="1"/>
    <col min="7174" max="7174" width="15.77734375" style="72" customWidth="1"/>
    <col min="7175" max="7175" width="14.44140625" style="72" customWidth="1"/>
    <col min="7176" max="7176" width="14.6640625" style="72" customWidth="1"/>
    <col min="7177" max="7177" width="9" style="72"/>
    <col min="7178" max="7178" width="17.44140625" style="72" customWidth="1"/>
    <col min="7179" max="7424" width="9" style="72"/>
    <col min="7425" max="7425" width="10.33203125" style="72" bestFit="1" customWidth="1"/>
    <col min="7426" max="7426" width="9" style="72"/>
    <col min="7427" max="7427" width="9.33203125" style="72" bestFit="1" customWidth="1"/>
    <col min="7428" max="7428" width="14.33203125" style="72" customWidth="1"/>
    <col min="7429" max="7429" width="13.77734375" style="72" customWidth="1"/>
    <col min="7430" max="7430" width="15.77734375" style="72" customWidth="1"/>
    <col min="7431" max="7431" width="14.44140625" style="72" customWidth="1"/>
    <col min="7432" max="7432" width="14.6640625" style="72" customWidth="1"/>
    <col min="7433" max="7433" width="9" style="72"/>
    <col min="7434" max="7434" width="17.44140625" style="72" customWidth="1"/>
    <col min="7435" max="7680" width="9" style="72"/>
    <col min="7681" max="7681" width="10.33203125" style="72" bestFit="1" customWidth="1"/>
    <col min="7682" max="7682" width="9" style="72"/>
    <col min="7683" max="7683" width="9.33203125" style="72" bestFit="1" customWidth="1"/>
    <col min="7684" max="7684" width="14.33203125" style="72" customWidth="1"/>
    <col min="7685" max="7685" width="13.77734375" style="72" customWidth="1"/>
    <col min="7686" max="7686" width="15.77734375" style="72" customWidth="1"/>
    <col min="7687" max="7687" width="14.44140625" style="72" customWidth="1"/>
    <col min="7688" max="7688" width="14.6640625" style="72" customWidth="1"/>
    <col min="7689" max="7689" width="9" style="72"/>
    <col min="7690" max="7690" width="17.44140625" style="72" customWidth="1"/>
    <col min="7691" max="7936" width="9" style="72"/>
    <col min="7937" max="7937" width="10.33203125" style="72" bestFit="1" customWidth="1"/>
    <col min="7938" max="7938" width="9" style="72"/>
    <col min="7939" max="7939" width="9.33203125" style="72" bestFit="1" customWidth="1"/>
    <col min="7940" max="7940" width="14.33203125" style="72" customWidth="1"/>
    <col min="7941" max="7941" width="13.77734375" style="72" customWidth="1"/>
    <col min="7942" max="7942" width="15.77734375" style="72" customWidth="1"/>
    <col min="7943" max="7943" width="14.44140625" style="72" customWidth="1"/>
    <col min="7944" max="7944" width="14.6640625" style="72" customWidth="1"/>
    <col min="7945" max="7945" width="9" style="72"/>
    <col min="7946" max="7946" width="17.44140625" style="72" customWidth="1"/>
    <col min="7947" max="8192" width="9" style="72"/>
    <col min="8193" max="8193" width="10.33203125" style="72" bestFit="1" customWidth="1"/>
    <col min="8194" max="8194" width="9" style="72"/>
    <col min="8195" max="8195" width="9.33203125" style="72" bestFit="1" customWidth="1"/>
    <col min="8196" max="8196" width="14.33203125" style="72" customWidth="1"/>
    <col min="8197" max="8197" width="13.77734375" style="72" customWidth="1"/>
    <col min="8198" max="8198" width="15.77734375" style="72" customWidth="1"/>
    <col min="8199" max="8199" width="14.44140625" style="72" customWidth="1"/>
    <col min="8200" max="8200" width="14.6640625" style="72" customWidth="1"/>
    <col min="8201" max="8201" width="9" style="72"/>
    <col min="8202" max="8202" width="17.44140625" style="72" customWidth="1"/>
    <col min="8203" max="8448" width="9" style="72"/>
    <col min="8449" max="8449" width="10.33203125" style="72" bestFit="1" customWidth="1"/>
    <col min="8450" max="8450" width="9" style="72"/>
    <col min="8451" max="8451" width="9.33203125" style="72" bestFit="1" customWidth="1"/>
    <col min="8452" max="8452" width="14.33203125" style="72" customWidth="1"/>
    <col min="8453" max="8453" width="13.77734375" style="72" customWidth="1"/>
    <col min="8454" max="8454" width="15.77734375" style="72" customWidth="1"/>
    <col min="8455" max="8455" width="14.44140625" style="72" customWidth="1"/>
    <col min="8456" max="8456" width="14.6640625" style="72" customWidth="1"/>
    <col min="8457" max="8457" width="9" style="72"/>
    <col min="8458" max="8458" width="17.44140625" style="72" customWidth="1"/>
    <col min="8459" max="8704" width="9" style="72"/>
    <col min="8705" max="8705" width="10.33203125" style="72" bestFit="1" customWidth="1"/>
    <col min="8706" max="8706" width="9" style="72"/>
    <col min="8707" max="8707" width="9.33203125" style="72" bestFit="1" customWidth="1"/>
    <col min="8708" max="8708" width="14.33203125" style="72" customWidth="1"/>
    <col min="8709" max="8709" width="13.77734375" style="72" customWidth="1"/>
    <col min="8710" max="8710" width="15.77734375" style="72" customWidth="1"/>
    <col min="8711" max="8711" width="14.44140625" style="72" customWidth="1"/>
    <col min="8712" max="8712" width="14.6640625" style="72" customWidth="1"/>
    <col min="8713" max="8713" width="9" style="72"/>
    <col min="8714" max="8714" width="17.44140625" style="72" customWidth="1"/>
    <col min="8715" max="8960" width="9" style="72"/>
    <col min="8961" max="8961" width="10.33203125" style="72" bestFit="1" customWidth="1"/>
    <col min="8962" max="8962" width="9" style="72"/>
    <col min="8963" max="8963" width="9.33203125" style="72" bestFit="1" customWidth="1"/>
    <col min="8964" max="8964" width="14.33203125" style="72" customWidth="1"/>
    <col min="8965" max="8965" width="13.77734375" style="72" customWidth="1"/>
    <col min="8966" max="8966" width="15.77734375" style="72" customWidth="1"/>
    <col min="8967" max="8967" width="14.44140625" style="72" customWidth="1"/>
    <col min="8968" max="8968" width="14.6640625" style="72" customWidth="1"/>
    <col min="8969" max="8969" width="9" style="72"/>
    <col min="8970" max="8970" width="17.44140625" style="72" customWidth="1"/>
    <col min="8971" max="9216" width="9" style="72"/>
    <col min="9217" max="9217" width="10.33203125" style="72" bestFit="1" customWidth="1"/>
    <col min="9218" max="9218" width="9" style="72"/>
    <col min="9219" max="9219" width="9.33203125" style="72" bestFit="1" customWidth="1"/>
    <col min="9220" max="9220" width="14.33203125" style="72" customWidth="1"/>
    <col min="9221" max="9221" width="13.77734375" style="72" customWidth="1"/>
    <col min="9222" max="9222" width="15.77734375" style="72" customWidth="1"/>
    <col min="9223" max="9223" width="14.44140625" style="72" customWidth="1"/>
    <col min="9224" max="9224" width="14.6640625" style="72" customWidth="1"/>
    <col min="9225" max="9225" width="9" style="72"/>
    <col min="9226" max="9226" width="17.44140625" style="72" customWidth="1"/>
    <col min="9227" max="9472" width="9" style="72"/>
    <col min="9473" max="9473" width="10.33203125" style="72" bestFit="1" customWidth="1"/>
    <col min="9474" max="9474" width="9" style="72"/>
    <col min="9475" max="9475" width="9.33203125" style="72" bestFit="1" customWidth="1"/>
    <col min="9476" max="9476" width="14.33203125" style="72" customWidth="1"/>
    <col min="9477" max="9477" width="13.77734375" style="72" customWidth="1"/>
    <col min="9478" max="9478" width="15.77734375" style="72" customWidth="1"/>
    <col min="9479" max="9479" width="14.44140625" style="72" customWidth="1"/>
    <col min="9480" max="9480" width="14.6640625" style="72" customWidth="1"/>
    <col min="9481" max="9481" width="9" style="72"/>
    <col min="9482" max="9482" width="17.44140625" style="72" customWidth="1"/>
    <col min="9483" max="9728" width="9" style="72"/>
    <col min="9729" max="9729" width="10.33203125" style="72" bestFit="1" customWidth="1"/>
    <col min="9730" max="9730" width="9" style="72"/>
    <col min="9731" max="9731" width="9.33203125" style="72" bestFit="1" customWidth="1"/>
    <col min="9732" max="9732" width="14.33203125" style="72" customWidth="1"/>
    <col min="9733" max="9733" width="13.77734375" style="72" customWidth="1"/>
    <col min="9734" max="9734" width="15.77734375" style="72" customWidth="1"/>
    <col min="9735" max="9735" width="14.44140625" style="72" customWidth="1"/>
    <col min="9736" max="9736" width="14.6640625" style="72" customWidth="1"/>
    <col min="9737" max="9737" width="9" style="72"/>
    <col min="9738" max="9738" width="17.44140625" style="72" customWidth="1"/>
    <col min="9739" max="9984" width="9" style="72"/>
    <col min="9985" max="9985" width="10.33203125" style="72" bestFit="1" customWidth="1"/>
    <col min="9986" max="9986" width="9" style="72"/>
    <col min="9987" max="9987" width="9.33203125" style="72" bestFit="1" customWidth="1"/>
    <col min="9988" max="9988" width="14.33203125" style="72" customWidth="1"/>
    <col min="9989" max="9989" width="13.77734375" style="72" customWidth="1"/>
    <col min="9990" max="9990" width="15.77734375" style="72" customWidth="1"/>
    <col min="9991" max="9991" width="14.44140625" style="72" customWidth="1"/>
    <col min="9992" max="9992" width="14.6640625" style="72" customWidth="1"/>
    <col min="9993" max="9993" width="9" style="72"/>
    <col min="9994" max="9994" width="17.44140625" style="72" customWidth="1"/>
    <col min="9995" max="10240" width="9" style="72"/>
    <col min="10241" max="10241" width="10.33203125" style="72" bestFit="1" customWidth="1"/>
    <col min="10242" max="10242" width="9" style="72"/>
    <col min="10243" max="10243" width="9.33203125" style="72" bestFit="1" customWidth="1"/>
    <col min="10244" max="10244" width="14.33203125" style="72" customWidth="1"/>
    <col min="10245" max="10245" width="13.77734375" style="72" customWidth="1"/>
    <col min="10246" max="10246" width="15.77734375" style="72" customWidth="1"/>
    <col min="10247" max="10247" width="14.44140625" style="72" customWidth="1"/>
    <col min="10248" max="10248" width="14.6640625" style="72" customWidth="1"/>
    <col min="10249" max="10249" width="9" style="72"/>
    <col min="10250" max="10250" width="17.44140625" style="72" customWidth="1"/>
    <col min="10251" max="10496" width="9" style="72"/>
    <col min="10497" max="10497" width="10.33203125" style="72" bestFit="1" customWidth="1"/>
    <col min="10498" max="10498" width="9" style="72"/>
    <col min="10499" max="10499" width="9.33203125" style="72" bestFit="1" customWidth="1"/>
    <col min="10500" max="10500" width="14.33203125" style="72" customWidth="1"/>
    <col min="10501" max="10501" width="13.77734375" style="72" customWidth="1"/>
    <col min="10502" max="10502" width="15.77734375" style="72" customWidth="1"/>
    <col min="10503" max="10503" width="14.44140625" style="72" customWidth="1"/>
    <col min="10504" max="10504" width="14.6640625" style="72" customWidth="1"/>
    <col min="10505" max="10505" width="9" style="72"/>
    <col min="10506" max="10506" width="17.44140625" style="72" customWidth="1"/>
    <col min="10507" max="10752" width="9" style="72"/>
    <col min="10753" max="10753" width="10.33203125" style="72" bestFit="1" customWidth="1"/>
    <col min="10754" max="10754" width="9" style="72"/>
    <col min="10755" max="10755" width="9.33203125" style="72" bestFit="1" customWidth="1"/>
    <col min="10756" max="10756" width="14.33203125" style="72" customWidth="1"/>
    <col min="10757" max="10757" width="13.77734375" style="72" customWidth="1"/>
    <col min="10758" max="10758" width="15.77734375" style="72" customWidth="1"/>
    <col min="10759" max="10759" width="14.44140625" style="72" customWidth="1"/>
    <col min="10760" max="10760" width="14.6640625" style="72" customWidth="1"/>
    <col min="10761" max="10761" width="9" style="72"/>
    <col min="10762" max="10762" width="17.44140625" style="72" customWidth="1"/>
    <col min="10763" max="11008" width="9" style="72"/>
    <col min="11009" max="11009" width="10.33203125" style="72" bestFit="1" customWidth="1"/>
    <col min="11010" max="11010" width="9" style="72"/>
    <col min="11011" max="11011" width="9.33203125" style="72" bestFit="1" customWidth="1"/>
    <col min="11012" max="11012" width="14.33203125" style="72" customWidth="1"/>
    <col min="11013" max="11013" width="13.77734375" style="72" customWidth="1"/>
    <col min="11014" max="11014" width="15.77734375" style="72" customWidth="1"/>
    <col min="11015" max="11015" width="14.44140625" style="72" customWidth="1"/>
    <col min="11016" max="11016" width="14.6640625" style="72" customWidth="1"/>
    <col min="11017" max="11017" width="9" style="72"/>
    <col min="11018" max="11018" width="17.44140625" style="72" customWidth="1"/>
    <col min="11019" max="11264" width="9" style="72"/>
    <col min="11265" max="11265" width="10.33203125" style="72" bestFit="1" customWidth="1"/>
    <col min="11266" max="11266" width="9" style="72"/>
    <col min="11267" max="11267" width="9.33203125" style="72" bestFit="1" customWidth="1"/>
    <col min="11268" max="11268" width="14.33203125" style="72" customWidth="1"/>
    <col min="11269" max="11269" width="13.77734375" style="72" customWidth="1"/>
    <col min="11270" max="11270" width="15.77734375" style="72" customWidth="1"/>
    <col min="11271" max="11271" width="14.44140625" style="72" customWidth="1"/>
    <col min="11272" max="11272" width="14.6640625" style="72" customWidth="1"/>
    <col min="11273" max="11273" width="9" style="72"/>
    <col min="11274" max="11274" width="17.44140625" style="72" customWidth="1"/>
    <col min="11275" max="11520" width="9" style="72"/>
    <col min="11521" max="11521" width="10.33203125" style="72" bestFit="1" customWidth="1"/>
    <col min="11522" max="11522" width="9" style="72"/>
    <col min="11523" max="11523" width="9.33203125" style="72" bestFit="1" customWidth="1"/>
    <col min="11524" max="11524" width="14.33203125" style="72" customWidth="1"/>
    <col min="11525" max="11525" width="13.77734375" style="72" customWidth="1"/>
    <col min="11526" max="11526" width="15.77734375" style="72" customWidth="1"/>
    <col min="11527" max="11527" width="14.44140625" style="72" customWidth="1"/>
    <col min="11528" max="11528" width="14.6640625" style="72" customWidth="1"/>
    <col min="11529" max="11529" width="9" style="72"/>
    <col min="11530" max="11530" width="17.44140625" style="72" customWidth="1"/>
    <col min="11531" max="11776" width="9" style="72"/>
    <col min="11777" max="11777" width="10.33203125" style="72" bestFit="1" customWidth="1"/>
    <col min="11778" max="11778" width="9" style="72"/>
    <col min="11779" max="11779" width="9.33203125" style="72" bestFit="1" customWidth="1"/>
    <col min="11780" max="11780" width="14.33203125" style="72" customWidth="1"/>
    <col min="11781" max="11781" width="13.77734375" style="72" customWidth="1"/>
    <col min="11782" max="11782" width="15.77734375" style="72" customWidth="1"/>
    <col min="11783" max="11783" width="14.44140625" style="72" customWidth="1"/>
    <col min="11784" max="11784" width="14.6640625" style="72" customWidth="1"/>
    <col min="11785" max="11785" width="9" style="72"/>
    <col min="11786" max="11786" width="17.44140625" style="72" customWidth="1"/>
    <col min="11787" max="12032" width="9" style="72"/>
    <col min="12033" max="12033" width="10.33203125" style="72" bestFit="1" customWidth="1"/>
    <col min="12034" max="12034" width="9" style="72"/>
    <col min="12035" max="12035" width="9.33203125" style="72" bestFit="1" customWidth="1"/>
    <col min="12036" max="12036" width="14.33203125" style="72" customWidth="1"/>
    <col min="12037" max="12037" width="13.77734375" style="72" customWidth="1"/>
    <col min="12038" max="12038" width="15.77734375" style="72" customWidth="1"/>
    <col min="12039" max="12039" width="14.44140625" style="72" customWidth="1"/>
    <col min="12040" max="12040" width="14.6640625" style="72" customWidth="1"/>
    <col min="12041" max="12041" width="9" style="72"/>
    <col min="12042" max="12042" width="17.44140625" style="72" customWidth="1"/>
    <col min="12043" max="12288" width="9" style="72"/>
    <col min="12289" max="12289" width="10.33203125" style="72" bestFit="1" customWidth="1"/>
    <col min="12290" max="12290" width="9" style="72"/>
    <col min="12291" max="12291" width="9.33203125" style="72" bestFit="1" customWidth="1"/>
    <col min="12292" max="12292" width="14.33203125" style="72" customWidth="1"/>
    <col min="12293" max="12293" width="13.77734375" style="72" customWidth="1"/>
    <col min="12294" max="12294" width="15.77734375" style="72" customWidth="1"/>
    <col min="12295" max="12295" width="14.44140625" style="72" customWidth="1"/>
    <col min="12296" max="12296" width="14.6640625" style="72" customWidth="1"/>
    <col min="12297" max="12297" width="9" style="72"/>
    <col min="12298" max="12298" width="17.44140625" style="72" customWidth="1"/>
    <col min="12299" max="12544" width="9" style="72"/>
    <col min="12545" max="12545" width="10.33203125" style="72" bestFit="1" customWidth="1"/>
    <col min="12546" max="12546" width="9" style="72"/>
    <col min="12547" max="12547" width="9.33203125" style="72" bestFit="1" customWidth="1"/>
    <col min="12548" max="12548" width="14.33203125" style="72" customWidth="1"/>
    <col min="12549" max="12549" width="13.77734375" style="72" customWidth="1"/>
    <col min="12550" max="12550" width="15.77734375" style="72" customWidth="1"/>
    <col min="12551" max="12551" width="14.44140625" style="72" customWidth="1"/>
    <col min="12552" max="12552" width="14.6640625" style="72" customWidth="1"/>
    <col min="12553" max="12553" width="9" style="72"/>
    <col min="12554" max="12554" width="17.44140625" style="72" customWidth="1"/>
    <col min="12555" max="12800" width="9" style="72"/>
    <col min="12801" max="12801" width="10.33203125" style="72" bestFit="1" customWidth="1"/>
    <col min="12802" max="12802" width="9" style="72"/>
    <col min="12803" max="12803" width="9.33203125" style="72" bestFit="1" customWidth="1"/>
    <col min="12804" max="12804" width="14.33203125" style="72" customWidth="1"/>
    <col min="12805" max="12805" width="13.77734375" style="72" customWidth="1"/>
    <col min="12806" max="12806" width="15.77734375" style="72" customWidth="1"/>
    <col min="12807" max="12807" width="14.44140625" style="72" customWidth="1"/>
    <col min="12808" max="12808" width="14.6640625" style="72" customWidth="1"/>
    <col min="12809" max="12809" width="9" style="72"/>
    <col min="12810" max="12810" width="17.44140625" style="72" customWidth="1"/>
    <col min="12811" max="13056" width="9" style="72"/>
    <col min="13057" max="13057" width="10.33203125" style="72" bestFit="1" customWidth="1"/>
    <col min="13058" max="13058" width="9" style="72"/>
    <col min="13059" max="13059" width="9.33203125" style="72" bestFit="1" customWidth="1"/>
    <col min="13060" max="13060" width="14.33203125" style="72" customWidth="1"/>
    <col min="13061" max="13061" width="13.77734375" style="72" customWidth="1"/>
    <col min="13062" max="13062" width="15.77734375" style="72" customWidth="1"/>
    <col min="13063" max="13063" width="14.44140625" style="72" customWidth="1"/>
    <col min="13064" max="13064" width="14.6640625" style="72" customWidth="1"/>
    <col min="13065" max="13065" width="9" style="72"/>
    <col min="13066" max="13066" width="17.44140625" style="72" customWidth="1"/>
    <col min="13067" max="13312" width="9" style="72"/>
    <col min="13313" max="13313" width="10.33203125" style="72" bestFit="1" customWidth="1"/>
    <col min="13314" max="13314" width="9" style="72"/>
    <col min="13315" max="13315" width="9.33203125" style="72" bestFit="1" customWidth="1"/>
    <col min="13316" max="13316" width="14.33203125" style="72" customWidth="1"/>
    <col min="13317" max="13317" width="13.77734375" style="72" customWidth="1"/>
    <col min="13318" max="13318" width="15.77734375" style="72" customWidth="1"/>
    <col min="13319" max="13319" width="14.44140625" style="72" customWidth="1"/>
    <col min="13320" max="13320" width="14.6640625" style="72" customWidth="1"/>
    <col min="13321" max="13321" width="9" style="72"/>
    <col min="13322" max="13322" width="17.44140625" style="72" customWidth="1"/>
    <col min="13323" max="13568" width="9" style="72"/>
    <col min="13569" max="13569" width="10.33203125" style="72" bestFit="1" customWidth="1"/>
    <col min="13570" max="13570" width="9" style="72"/>
    <col min="13571" max="13571" width="9.33203125" style="72" bestFit="1" customWidth="1"/>
    <col min="13572" max="13572" width="14.33203125" style="72" customWidth="1"/>
    <col min="13573" max="13573" width="13.77734375" style="72" customWidth="1"/>
    <col min="13574" max="13574" width="15.77734375" style="72" customWidth="1"/>
    <col min="13575" max="13575" width="14.44140625" style="72" customWidth="1"/>
    <col min="13576" max="13576" width="14.6640625" style="72" customWidth="1"/>
    <col min="13577" max="13577" width="9" style="72"/>
    <col min="13578" max="13578" width="17.44140625" style="72" customWidth="1"/>
    <col min="13579" max="13824" width="9" style="72"/>
    <col min="13825" max="13825" width="10.33203125" style="72" bestFit="1" customWidth="1"/>
    <col min="13826" max="13826" width="9" style="72"/>
    <col min="13827" max="13827" width="9.33203125" style="72" bestFit="1" customWidth="1"/>
    <col min="13828" max="13828" width="14.33203125" style="72" customWidth="1"/>
    <col min="13829" max="13829" width="13.77734375" style="72" customWidth="1"/>
    <col min="13830" max="13830" width="15.77734375" style="72" customWidth="1"/>
    <col min="13831" max="13831" width="14.44140625" style="72" customWidth="1"/>
    <col min="13832" max="13832" width="14.6640625" style="72" customWidth="1"/>
    <col min="13833" max="13833" width="9" style="72"/>
    <col min="13834" max="13834" width="17.44140625" style="72" customWidth="1"/>
    <col min="13835" max="14080" width="9" style="72"/>
    <col min="14081" max="14081" width="10.33203125" style="72" bestFit="1" customWidth="1"/>
    <col min="14082" max="14082" width="9" style="72"/>
    <col min="14083" max="14083" width="9.33203125" style="72" bestFit="1" customWidth="1"/>
    <col min="14084" max="14084" width="14.33203125" style="72" customWidth="1"/>
    <col min="14085" max="14085" width="13.77734375" style="72" customWidth="1"/>
    <col min="14086" max="14086" width="15.77734375" style="72" customWidth="1"/>
    <col min="14087" max="14087" width="14.44140625" style="72" customWidth="1"/>
    <col min="14088" max="14088" width="14.6640625" style="72" customWidth="1"/>
    <col min="14089" max="14089" width="9" style="72"/>
    <col min="14090" max="14090" width="17.44140625" style="72" customWidth="1"/>
    <col min="14091" max="14336" width="9" style="72"/>
    <col min="14337" max="14337" width="10.33203125" style="72" bestFit="1" customWidth="1"/>
    <col min="14338" max="14338" width="9" style="72"/>
    <col min="14339" max="14339" width="9.33203125" style="72" bestFit="1" customWidth="1"/>
    <col min="14340" max="14340" width="14.33203125" style="72" customWidth="1"/>
    <col min="14341" max="14341" width="13.77734375" style="72" customWidth="1"/>
    <col min="14342" max="14342" width="15.77734375" style="72" customWidth="1"/>
    <col min="14343" max="14343" width="14.44140625" style="72" customWidth="1"/>
    <col min="14344" max="14344" width="14.6640625" style="72" customWidth="1"/>
    <col min="14345" max="14345" width="9" style="72"/>
    <col min="14346" max="14346" width="17.44140625" style="72" customWidth="1"/>
    <col min="14347" max="14592" width="9" style="72"/>
    <col min="14593" max="14593" width="10.33203125" style="72" bestFit="1" customWidth="1"/>
    <col min="14594" max="14594" width="9" style="72"/>
    <col min="14595" max="14595" width="9.33203125" style="72" bestFit="1" customWidth="1"/>
    <col min="14596" max="14596" width="14.33203125" style="72" customWidth="1"/>
    <col min="14597" max="14597" width="13.77734375" style="72" customWidth="1"/>
    <col min="14598" max="14598" width="15.77734375" style="72" customWidth="1"/>
    <col min="14599" max="14599" width="14.44140625" style="72" customWidth="1"/>
    <col min="14600" max="14600" width="14.6640625" style="72" customWidth="1"/>
    <col min="14601" max="14601" width="9" style="72"/>
    <col min="14602" max="14602" width="17.44140625" style="72" customWidth="1"/>
    <col min="14603" max="14848" width="9" style="72"/>
    <col min="14849" max="14849" width="10.33203125" style="72" bestFit="1" customWidth="1"/>
    <col min="14850" max="14850" width="9" style="72"/>
    <col min="14851" max="14851" width="9.33203125" style="72" bestFit="1" customWidth="1"/>
    <col min="14852" max="14852" width="14.33203125" style="72" customWidth="1"/>
    <col min="14853" max="14853" width="13.77734375" style="72" customWidth="1"/>
    <col min="14854" max="14854" width="15.77734375" style="72" customWidth="1"/>
    <col min="14855" max="14855" width="14.44140625" style="72" customWidth="1"/>
    <col min="14856" max="14856" width="14.6640625" style="72" customWidth="1"/>
    <col min="14857" max="14857" width="9" style="72"/>
    <col min="14858" max="14858" width="17.44140625" style="72" customWidth="1"/>
    <col min="14859" max="15104" width="9" style="72"/>
    <col min="15105" max="15105" width="10.33203125" style="72" bestFit="1" customWidth="1"/>
    <col min="15106" max="15106" width="9" style="72"/>
    <col min="15107" max="15107" width="9.33203125" style="72" bestFit="1" customWidth="1"/>
    <col min="15108" max="15108" width="14.33203125" style="72" customWidth="1"/>
    <col min="15109" max="15109" width="13.77734375" style="72" customWidth="1"/>
    <col min="15110" max="15110" width="15.77734375" style="72" customWidth="1"/>
    <col min="15111" max="15111" width="14.44140625" style="72" customWidth="1"/>
    <col min="15112" max="15112" width="14.6640625" style="72" customWidth="1"/>
    <col min="15113" max="15113" width="9" style="72"/>
    <col min="15114" max="15114" width="17.44140625" style="72" customWidth="1"/>
    <col min="15115" max="15360" width="9" style="72"/>
    <col min="15361" max="15361" width="10.33203125" style="72" bestFit="1" customWidth="1"/>
    <col min="15362" max="15362" width="9" style="72"/>
    <col min="15363" max="15363" width="9.33203125" style="72" bestFit="1" customWidth="1"/>
    <col min="15364" max="15364" width="14.33203125" style="72" customWidth="1"/>
    <col min="15365" max="15365" width="13.77734375" style="72" customWidth="1"/>
    <col min="15366" max="15366" width="15.77734375" style="72" customWidth="1"/>
    <col min="15367" max="15367" width="14.44140625" style="72" customWidth="1"/>
    <col min="15368" max="15368" width="14.6640625" style="72" customWidth="1"/>
    <col min="15369" max="15369" width="9" style="72"/>
    <col min="15370" max="15370" width="17.44140625" style="72" customWidth="1"/>
    <col min="15371" max="15616" width="9" style="72"/>
    <col min="15617" max="15617" width="10.33203125" style="72" bestFit="1" customWidth="1"/>
    <col min="15618" max="15618" width="9" style="72"/>
    <col min="15619" max="15619" width="9.33203125" style="72" bestFit="1" customWidth="1"/>
    <col min="15620" max="15620" width="14.33203125" style="72" customWidth="1"/>
    <col min="15621" max="15621" width="13.77734375" style="72" customWidth="1"/>
    <col min="15622" max="15622" width="15.77734375" style="72" customWidth="1"/>
    <col min="15623" max="15623" width="14.44140625" style="72" customWidth="1"/>
    <col min="15624" max="15624" width="14.6640625" style="72" customWidth="1"/>
    <col min="15625" max="15625" width="9" style="72"/>
    <col min="15626" max="15626" width="17.44140625" style="72" customWidth="1"/>
    <col min="15627" max="15872" width="9" style="72"/>
    <col min="15873" max="15873" width="10.33203125" style="72" bestFit="1" customWidth="1"/>
    <col min="15874" max="15874" width="9" style="72"/>
    <col min="15875" max="15875" width="9.33203125" style="72" bestFit="1" customWidth="1"/>
    <col min="15876" max="15876" width="14.33203125" style="72" customWidth="1"/>
    <col min="15877" max="15877" width="13.77734375" style="72" customWidth="1"/>
    <col min="15878" max="15878" width="15.77734375" style="72" customWidth="1"/>
    <col min="15879" max="15879" width="14.44140625" style="72" customWidth="1"/>
    <col min="15880" max="15880" width="14.6640625" style="72" customWidth="1"/>
    <col min="15881" max="15881" width="9" style="72"/>
    <col min="15882" max="15882" width="17.44140625" style="72" customWidth="1"/>
    <col min="15883" max="16128" width="9" style="72"/>
    <col min="16129" max="16129" width="10.33203125" style="72" bestFit="1" customWidth="1"/>
    <col min="16130" max="16130" width="9" style="72"/>
    <col min="16131" max="16131" width="9.33203125" style="72" bestFit="1" customWidth="1"/>
    <col min="16132" max="16132" width="14.33203125" style="72" customWidth="1"/>
    <col min="16133" max="16133" width="13.77734375" style="72" customWidth="1"/>
    <col min="16134" max="16134" width="15.77734375" style="72" customWidth="1"/>
    <col min="16135" max="16135" width="14.44140625" style="72" customWidth="1"/>
    <col min="16136" max="16136" width="14.6640625" style="72" customWidth="1"/>
    <col min="16137" max="16137" width="9" style="72"/>
    <col min="16138" max="16138" width="17.44140625" style="72" customWidth="1"/>
    <col min="16139" max="16384" width="9" style="72"/>
  </cols>
  <sheetData>
    <row r="1" spans="1:38" ht="30.6">
      <c r="A1" s="125" t="s">
        <v>662</v>
      </c>
      <c r="B1" s="125"/>
      <c r="C1" s="159"/>
      <c r="D1" s="126"/>
      <c r="E1" s="127"/>
      <c r="F1" s="127"/>
      <c r="G1" s="127"/>
      <c r="H1" s="127"/>
      <c r="I1" s="127"/>
      <c r="J1" s="127"/>
      <c r="K1" s="127"/>
      <c r="L1" s="127"/>
      <c r="M1" s="127"/>
      <c r="N1" s="127"/>
      <c r="O1" s="127"/>
      <c r="P1" s="127"/>
      <c r="Q1" s="127"/>
      <c r="R1" s="127"/>
      <c r="S1" s="127"/>
      <c r="T1" s="127"/>
      <c r="U1" s="127"/>
      <c r="V1" s="127"/>
      <c r="W1" s="127"/>
      <c r="X1" s="127"/>
      <c r="Y1" s="127"/>
      <c r="Z1" s="127"/>
      <c r="AA1" s="127"/>
      <c r="AB1" s="127"/>
      <c r="AC1" s="127"/>
      <c r="AD1" s="127"/>
      <c r="AE1" s="127"/>
      <c r="AF1" s="127"/>
      <c r="AG1" s="127"/>
      <c r="AH1" s="127"/>
      <c r="AI1" s="127"/>
      <c r="AJ1" s="127"/>
      <c r="AK1" s="127"/>
      <c r="AL1" s="127"/>
    </row>
    <row r="2" spans="1:38" ht="15.6">
      <c r="A2" s="128" t="s">
        <v>2</v>
      </c>
      <c r="B2" s="128"/>
      <c r="C2" s="159"/>
      <c r="D2" s="95"/>
      <c r="E2" s="95" t="s">
        <v>212</v>
      </c>
      <c r="F2" s="95" t="s">
        <v>214</v>
      </c>
      <c r="G2" s="95" t="s">
        <v>663</v>
      </c>
      <c r="H2" s="95" t="s">
        <v>210</v>
      </c>
      <c r="I2" s="95"/>
      <c r="J2" s="95"/>
      <c r="K2" s="95"/>
      <c r="L2" s="96"/>
      <c r="M2" s="96"/>
      <c r="N2" s="96"/>
      <c r="O2" s="97"/>
      <c r="P2" s="97"/>
      <c r="Q2" s="97"/>
      <c r="R2" s="97"/>
      <c r="S2" s="97"/>
      <c r="T2" s="97"/>
      <c r="U2" s="97"/>
      <c r="V2" s="97"/>
      <c r="W2" s="98"/>
      <c r="X2" s="97"/>
      <c r="Y2" s="97"/>
      <c r="Z2" s="97"/>
      <c r="AA2" s="99"/>
      <c r="AB2" s="99"/>
      <c r="AC2" s="99"/>
      <c r="AD2" s="99"/>
      <c r="AE2" s="99"/>
      <c r="AF2" s="99"/>
      <c r="AG2" s="99"/>
      <c r="AH2" s="99"/>
      <c r="AI2" s="99"/>
      <c r="AJ2" s="99"/>
      <c r="AK2" s="99"/>
      <c r="AL2" s="129"/>
    </row>
    <row r="3" spans="1:38" ht="15.6">
      <c r="A3" s="128" t="s">
        <v>20</v>
      </c>
      <c r="B3" s="128"/>
      <c r="C3" s="100"/>
      <c r="D3" s="101" t="s">
        <v>27</v>
      </c>
      <c r="E3" s="101" t="s">
        <v>26</v>
      </c>
      <c r="F3" s="101" t="s">
        <v>26</v>
      </c>
      <c r="G3" s="101" t="s">
        <v>664</v>
      </c>
      <c r="H3" s="101" t="s">
        <v>26</v>
      </c>
      <c r="I3" s="101"/>
      <c r="J3" s="101"/>
      <c r="K3" s="101"/>
      <c r="L3" s="101"/>
      <c r="M3" s="101"/>
      <c r="N3" s="101"/>
      <c r="O3" s="100"/>
      <c r="P3" s="100"/>
      <c r="Q3" s="100"/>
      <c r="R3" s="100"/>
      <c r="S3" s="100"/>
      <c r="T3" s="100"/>
      <c r="U3" s="100"/>
      <c r="V3" s="100"/>
      <c r="W3" s="102"/>
      <c r="X3" s="100"/>
      <c r="Y3" s="100"/>
      <c r="Z3" s="100"/>
      <c r="AA3" s="103"/>
      <c r="AB3" s="101"/>
      <c r="AC3" s="103"/>
      <c r="AD3" s="101"/>
      <c r="AE3" s="103"/>
      <c r="AF3" s="103"/>
      <c r="AG3" s="103"/>
      <c r="AH3" s="103"/>
      <c r="AI3" s="103"/>
      <c r="AJ3" s="103"/>
      <c r="AK3" s="103"/>
      <c r="AL3" s="129"/>
    </row>
    <row r="4" spans="1:38" ht="15.6">
      <c r="A4" s="128" t="s">
        <v>29</v>
      </c>
      <c r="B4" s="128"/>
      <c r="C4" s="100"/>
      <c r="D4" s="159" t="s">
        <v>665</v>
      </c>
      <c r="E4" s="159" t="s">
        <v>317</v>
      </c>
      <c r="F4" s="159" t="s">
        <v>666</v>
      </c>
      <c r="G4" s="161" t="s">
        <v>41</v>
      </c>
      <c r="H4" s="161" t="s">
        <v>217</v>
      </c>
      <c r="I4" s="161"/>
      <c r="J4" s="161"/>
      <c r="K4" s="159" t="s">
        <v>667</v>
      </c>
      <c r="L4" s="159"/>
      <c r="M4" s="159"/>
      <c r="N4" s="159"/>
      <c r="O4" s="159"/>
      <c r="P4" s="159"/>
      <c r="Q4" s="159"/>
      <c r="R4" s="159"/>
      <c r="S4" s="159"/>
      <c r="T4" s="159"/>
      <c r="U4" s="159"/>
      <c r="V4" s="159"/>
      <c r="W4" s="160"/>
      <c r="X4" s="159"/>
      <c r="Y4" s="159"/>
      <c r="Z4" s="159"/>
      <c r="AA4" s="159"/>
      <c r="AB4" s="159"/>
      <c r="AC4" s="159"/>
      <c r="AD4" s="159"/>
      <c r="AE4" s="159"/>
      <c r="AF4" s="157"/>
      <c r="AG4" s="157"/>
      <c r="AH4" s="157"/>
      <c r="AI4" s="157"/>
      <c r="AJ4" s="157"/>
      <c r="AK4" s="157"/>
      <c r="AL4" s="129"/>
    </row>
    <row r="5" spans="1:38">
      <c r="A5" s="104" t="s">
        <v>47</v>
      </c>
      <c r="B5" s="104" t="s">
        <v>48</v>
      </c>
      <c r="C5" s="100" t="s">
        <v>667</v>
      </c>
      <c r="D5" s="157"/>
      <c r="E5" s="159"/>
      <c r="F5" s="159"/>
      <c r="G5" s="161"/>
      <c r="H5" s="161"/>
      <c r="I5" s="161"/>
      <c r="J5" s="161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60"/>
      <c r="X5" s="159"/>
      <c r="Y5" s="159"/>
      <c r="Z5" s="159"/>
      <c r="AA5" s="159"/>
      <c r="AB5" s="159"/>
      <c r="AC5" s="159"/>
      <c r="AD5" s="159"/>
      <c r="AE5" s="159"/>
      <c r="AF5" s="158"/>
      <c r="AG5" s="158"/>
      <c r="AH5" s="158"/>
      <c r="AI5" s="158"/>
      <c r="AJ5" s="158"/>
      <c r="AK5" s="158"/>
      <c r="AL5" s="129"/>
    </row>
    <row r="6" spans="1:38" ht="15.6">
      <c r="A6" s="105">
        <v>201415001</v>
      </c>
      <c r="B6" s="106" t="s">
        <v>668</v>
      </c>
      <c r="C6" s="100">
        <v>0.75</v>
      </c>
      <c r="D6" s="107"/>
      <c r="E6" s="107">
        <v>0.25</v>
      </c>
      <c r="F6" s="4"/>
      <c r="G6" s="100"/>
      <c r="H6" s="100"/>
      <c r="I6" s="100"/>
      <c r="J6" s="100"/>
      <c r="K6" s="100">
        <f>SUM(D6:J6)</f>
        <v>0.25</v>
      </c>
      <c r="L6" s="100"/>
      <c r="M6" s="100"/>
      <c r="N6" s="100"/>
      <c r="O6" s="100"/>
      <c r="P6" s="100"/>
      <c r="Q6" s="100"/>
      <c r="R6" s="100"/>
      <c r="S6" s="100"/>
      <c r="T6" s="100"/>
      <c r="U6" s="100"/>
      <c r="V6" s="100"/>
      <c r="W6" s="102"/>
      <c r="X6" s="100"/>
      <c r="Y6" s="100"/>
      <c r="Z6" s="100"/>
      <c r="AA6" s="103"/>
      <c r="AB6" s="103"/>
      <c r="AC6" s="103"/>
      <c r="AD6" s="103"/>
      <c r="AE6" s="103"/>
      <c r="AF6" s="103"/>
      <c r="AG6" s="103"/>
      <c r="AH6" s="103"/>
      <c r="AI6" s="103"/>
      <c r="AJ6" s="103"/>
      <c r="AK6" s="103"/>
      <c r="AL6" s="22"/>
    </row>
    <row r="7" spans="1:38" ht="15.6">
      <c r="A7" s="105">
        <v>201415002</v>
      </c>
      <c r="B7" s="106" t="s">
        <v>669</v>
      </c>
      <c r="C7" s="100">
        <v>0.75</v>
      </c>
      <c r="D7" s="107"/>
      <c r="E7" s="107"/>
      <c r="F7" s="107"/>
      <c r="G7" s="100"/>
      <c r="H7" s="107"/>
      <c r="I7" s="107"/>
      <c r="J7" s="107"/>
      <c r="K7" s="100">
        <f t="shared" ref="K7:K43" si="0">SUM(D7:J7)</f>
        <v>0</v>
      </c>
      <c r="L7" s="100"/>
      <c r="M7" s="100"/>
      <c r="N7" s="100"/>
      <c r="O7" s="100"/>
      <c r="P7" s="100"/>
      <c r="Q7" s="100"/>
      <c r="R7" s="100"/>
      <c r="S7" s="100"/>
      <c r="T7" s="100"/>
      <c r="U7" s="100"/>
      <c r="V7" s="100"/>
      <c r="W7" s="102"/>
      <c r="X7" s="100"/>
      <c r="Y7" s="100"/>
      <c r="Z7" s="100"/>
      <c r="AA7" s="103"/>
      <c r="AB7" s="103"/>
      <c r="AC7" s="103"/>
      <c r="AD7" s="103"/>
      <c r="AE7" s="103"/>
      <c r="AF7" s="103"/>
      <c r="AG7" s="103"/>
      <c r="AH7" s="103"/>
      <c r="AI7" s="103"/>
      <c r="AJ7" s="103"/>
      <c r="AK7" s="103"/>
      <c r="AL7" s="22"/>
    </row>
    <row r="8" spans="1:38" ht="15.6">
      <c r="A8" s="105">
        <v>201415003</v>
      </c>
      <c r="B8" s="106" t="s">
        <v>670</v>
      </c>
      <c r="C8" s="100">
        <v>0.25</v>
      </c>
      <c r="D8" s="107"/>
      <c r="E8" s="107"/>
      <c r="F8" s="4"/>
      <c r="G8" s="100"/>
      <c r="H8" s="100"/>
      <c r="I8" s="100"/>
      <c r="J8" s="100"/>
      <c r="K8" s="100">
        <f t="shared" si="0"/>
        <v>0</v>
      </c>
      <c r="L8" s="100"/>
      <c r="M8" s="100"/>
      <c r="N8" s="100"/>
      <c r="O8" s="100"/>
      <c r="P8" s="100"/>
      <c r="Q8" s="100"/>
      <c r="R8" s="100"/>
      <c r="S8" s="100"/>
      <c r="T8" s="100"/>
      <c r="U8" s="100"/>
      <c r="V8" s="100"/>
      <c r="W8" s="102"/>
      <c r="X8" s="100"/>
      <c r="Y8" s="100"/>
      <c r="Z8" s="100"/>
      <c r="AA8" s="103"/>
      <c r="AB8" s="103"/>
      <c r="AC8" s="103"/>
      <c r="AD8" s="103"/>
      <c r="AE8" s="103"/>
      <c r="AF8" s="103"/>
      <c r="AG8" s="103"/>
      <c r="AH8" s="103"/>
      <c r="AI8" s="103"/>
      <c r="AJ8" s="103"/>
      <c r="AK8" s="103"/>
      <c r="AL8" s="22"/>
    </row>
    <row r="9" spans="1:38" ht="15.6">
      <c r="A9" s="105">
        <v>201415004</v>
      </c>
      <c r="B9" s="106" t="s">
        <v>671</v>
      </c>
      <c r="C9" s="100">
        <v>1</v>
      </c>
      <c r="D9" s="107"/>
      <c r="E9" s="107"/>
      <c r="F9" s="107"/>
      <c r="G9" s="107"/>
      <c r="H9" s="100"/>
      <c r="I9" s="100"/>
      <c r="J9" s="100"/>
      <c r="K9" s="100">
        <f t="shared" si="0"/>
        <v>0</v>
      </c>
      <c r="L9" s="100"/>
      <c r="M9" s="100"/>
      <c r="N9" s="100"/>
      <c r="O9" s="100"/>
      <c r="P9" s="100"/>
      <c r="Q9" s="100"/>
      <c r="R9" s="100"/>
      <c r="S9" s="100"/>
      <c r="T9" s="100"/>
      <c r="U9" s="100"/>
      <c r="V9" s="100"/>
      <c r="W9" s="102"/>
      <c r="X9" s="100"/>
      <c r="Y9" s="100"/>
      <c r="Z9" s="100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22"/>
    </row>
    <row r="10" spans="1:38" ht="15.6">
      <c r="A10" s="105">
        <v>201415005</v>
      </c>
      <c r="B10" s="106" t="s">
        <v>672</v>
      </c>
      <c r="C10" s="100">
        <v>0.5</v>
      </c>
      <c r="D10" s="107"/>
      <c r="E10" s="107">
        <v>0.25</v>
      </c>
      <c r="F10" s="107">
        <v>0.25</v>
      </c>
      <c r="G10" s="107"/>
      <c r="H10" s="100"/>
      <c r="I10" s="100"/>
      <c r="J10" s="100"/>
      <c r="K10" s="100">
        <f t="shared" si="0"/>
        <v>0.5</v>
      </c>
      <c r="L10" s="100"/>
      <c r="M10" s="100"/>
      <c r="N10" s="100"/>
      <c r="O10" s="100"/>
      <c r="P10" s="100"/>
      <c r="Q10" s="100"/>
      <c r="R10" s="100"/>
      <c r="S10" s="100"/>
      <c r="T10" s="100"/>
      <c r="U10" s="100"/>
      <c r="V10" s="100"/>
      <c r="W10" s="102"/>
      <c r="X10" s="100"/>
      <c r="Y10" s="100"/>
      <c r="Z10" s="100"/>
      <c r="AA10" s="103"/>
      <c r="AB10" s="103"/>
      <c r="AC10" s="103"/>
      <c r="AD10" s="103"/>
      <c r="AE10" s="103"/>
      <c r="AF10" s="103"/>
      <c r="AG10" s="103"/>
      <c r="AH10" s="103"/>
      <c r="AI10" s="103"/>
      <c r="AJ10" s="103"/>
      <c r="AK10" s="103"/>
      <c r="AL10" s="22"/>
    </row>
    <row r="11" spans="1:38" ht="15.6">
      <c r="A11" s="105">
        <v>201415007</v>
      </c>
      <c r="B11" s="106" t="s">
        <v>673</v>
      </c>
      <c r="C11" s="100">
        <v>0</v>
      </c>
      <c r="D11" s="107"/>
      <c r="E11" s="107"/>
      <c r="F11" s="4"/>
      <c r="G11" s="100"/>
      <c r="H11" s="100"/>
      <c r="I11" s="100"/>
      <c r="J11" s="100"/>
      <c r="K11" s="100">
        <f t="shared" si="0"/>
        <v>0</v>
      </c>
      <c r="L11" s="100"/>
      <c r="M11" s="100"/>
      <c r="N11" s="100"/>
      <c r="O11" s="100"/>
      <c r="P11" s="100"/>
      <c r="Q11" s="100"/>
      <c r="R11" s="100"/>
      <c r="S11" s="100"/>
      <c r="T11" s="100"/>
      <c r="U11" s="100"/>
      <c r="V11" s="100"/>
      <c r="W11" s="102"/>
      <c r="X11" s="100"/>
      <c r="Y11" s="100"/>
      <c r="Z11" s="100"/>
      <c r="AA11" s="103"/>
      <c r="AB11" s="103"/>
      <c r="AC11" s="103"/>
      <c r="AD11" s="103"/>
      <c r="AE11" s="103"/>
      <c r="AF11" s="103"/>
      <c r="AG11" s="103"/>
      <c r="AH11" s="103"/>
      <c r="AI11" s="103"/>
      <c r="AJ11" s="103"/>
      <c r="AK11" s="103"/>
      <c r="AL11" s="22"/>
    </row>
    <row r="12" spans="1:38" ht="15.6">
      <c r="A12" s="105">
        <v>201415008</v>
      </c>
      <c r="B12" s="106" t="s">
        <v>674</v>
      </c>
      <c r="C12" s="100">
        <v>0</v>
      </c>
      <c r="D12" s="107"/>
      <c r="E12" s="107"/>
      <c r="F12" s="4"/>
      <c r="G12" s="100"/>
      <c r="H12" s="100"/>
      <c r="I12" s="100"/>
      <c r="J12" s="100"/>
      <c r="K12" s="100">
        <f t="shared" si="0"/>
        <v>0</v>
      </c>
      <c r="L12" s="100"/>
      <c r="M12" s="100"/>
      <c r="N12" s="100"/>
      <c r="O12" s="100"/>
      <c r="P12" s="100"/>
      <c r="Q12" s="100"/>
      <c r="R12" s="100"/>
      <c r="S12" s="100"/>
      <c r="T12" s="100"/>
      <c r="U12" s="100"/>
      <c r="V12" s="100"/>
      <c r="W12" s="102"/>
      <c r="X12" s="100"/>
      <c r="Y12" s="100"/>
      <c r="Z12" s="100"/>
      <c r="AA12" s="103"/>
      <c r="AB12" s="103"/>
      <c r="AC12" s="103"/>
      <c r="AD12" s="103"/>
      <c r="AE12" s="103"/>
      <c r="AF12" s="103"/>
      <c r="AG12" s="103"/>
      <c r="AH12" s="103"/>
      <c r="AI12" s="103"/>
      <c r="AJ12" s="103"/>
      <c r="AK12" s="103"/>
      <c r="AL12" s="22"/>
    </row>
    <row r="13" spans="1:38" ht="15.6">
      <c r="A13" s="105">
        <v>201415009</v>
      </c>
      <c r="B13" s="106" t="s">
        <v>675</v>
      </c>
      <c r="C13" s="100">
        <v>0</v>
      </c>
      <c r="D13" s="107"/>
      <c r="E13" s="107"/>
      <c r="F13" s="4"/>
      <c r="G13" s="100"/>
      <c r="H13" s="100"/>
      <c r="I13" s="100"/>
      <c r="J13" s="100"/>
      <c r="K13" s="100">
        <f t="shared" si="0"/>
        <v>0</v>
      </c>
      <c r="L13" s="100"/>
      <c r="M13" s="100"/>
      <c r="N13" s="100"/>
      <c r="O13" s="100"/>
      <c r="P13" s="100"/>
      <c r="Q13" s="100"/>
      <c r="R13" s="100"/>
      <c r="S13" s="100"/>
      <c r="T13" s="100"/>
      <c r="U13" s="100"/>
      <c r="V13" s="100"/>
      <c r="W13" s="102"/>
      <c r="X13" s="100"/>
      <c r="Y13" s="100"/>
      <c r="Z13" s="100"/>
      <c r="AA13" s="103"/>
      <c r="AB13" s="103"/>
      <c r="AC13" s="103"/>
      <c r="AD13" s="103"/>
      <c r="AE13" s="103"/>
      <c r="AF13" s="103"/>
      <c r="AG13" s="103"/>
      <c r="AH13" s="103"/>
      <c r="AI13" s="103"/>
      <c r="AJ13" s="103"/>
      <c r="AK13" s="103"/>
      <c r="AL13" s="22"/>
    </row>
    <row r="14" spans="1:38" ht="15.6">
      <c r="A14" s="105">
        <v>201415010</v>
      </c>
      <c r="B14" s="106" t="s">
        <v>676</v>
      </c>
      <c r="C14" s="100">
        <v>0.25</v>
      </c>
      <c r="D14" s="107"/>
      <c r="E14" s="107"/>
      <c r="F14" s="4"/>
      <c r="G14" s="100"/>
      <c r="H14" s="100"/>
      <c r="I14" s="100"/>
      <c r="J14" s="100"/>
      <c r="K14" s="100">
        <f t="shared" si="0"/>
        <v>0</v>
      </c>
      <c r="L14" s="100"/>
      <c r="M14" s="100"/>
      <c r="N14" s="100"/>
      <c r="O14" s="100"/>
      <c r="P14" s="100"/>
      <c r="Q14" s="100"/>
      <c r="R14" s="100"/>
      <c r="S14" s="100"/>
      <c r="T14" s="100"/>
      <c r="U14" s="100"/>
      <c r="V14" s="100"/>
      <c r="W14" s="102"/>
      <c r="X14" s="100"/>
      <c r="Y14" s="100"/>
      <c r="Z14" s="100"/>
      <c r="AA14" s="103"/>
      <c r="AB14" s="103"/>
      <c r="AC14" s="103"/>
      <c r="AD14" s="103"/>
      <c r="AE14" s="103"/>
      <c r="AF14" s="103"/>
      <c r="AG14" s="103"/>
      <c r="AH14" s="103"/>
      <c r="AI14" s="103"/>
      <c r="AJ14" s="103"/>
      <c r="AK14" s="103"/>
      <c r="AL14" s="22"/>
    </row>
    <row r="15" spans="1:38" ht="15.6">
      <c r="A15" s="105">
        <v>201415011</v>
      </c>
      <c r="B15" s="106" t="s">
        <v>677</v>
      </c>
      <c r="C15" s="100">
        <v>0</v>
      </c>
      <c r="D15" s="107"/>
      <c r="E15" s="107"/>
      <c r="F15" s="4"/>
      <c r="G15" s="100"/>
      <c r="H15" s="100"/>
      <c r="I15" s="100"/>
      <c r="J15" s="100"/>
      <c r="K15" s="100">
        <f t="shared" si="0"/>
        <v>0</v>
      </c>
      <c r="L15" s="100"/>
      <c r="M15" s="100"/>
      <c r="N15" s="100"/>
      <c r="O15" s="100"/>
      <c r="P15" s="100"/>
      <c r="Q15" s="100"/>
      <c r="R15" s="100"/>
      <c r="S15" s="100"/>
      <c r="T15" s="100"/>
      <c r="U15" s="100"/>
      <c r="V15" s="100"/>
      <c r="W15" s="102"/>
      <c r="X15" s="100"/>
      <c r="Y15" s="100"/>
      <c r="Z15" s="100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22"/>
    </row>
    <row r="16" spans="1:38" ht="15.6">
      <c r="A16" s="105">
        <v>201415012</v>
      </c>
      <c r="B16" s="106" t="s">
        <v>678</v>
      </c>
      <c r="C16" s="100">
        <v>0.25</v>
      </c>
      <c r="D16" s="107"/>
      <c r="E16" s="107"/>
      <c r="F16" s="4"/>
      <c r="G16" s="100"/>
      <c r="H16" s="100"/>
      <c r="I16" s="100"/>
      <c r="J16" s="100"/>
      <c r="K16" s="100">
        <f t="shared" si="0"/>
        <v>0</v>
      </c>
      <c r="L16" s="100"/>
      <c r="M16" s="100"/>
      <c r="N16" s="100"/>
      <c r="O16" s="100"/>
      <c r="P16" s="100"/>
      <c r="Q16" s="100"/>
      <c r="R16" s="100"/>
      <c r="S16" s="100"/>
      <c r="T16" s="100"/>
      <c r="U16" s="100"/>
      <c r="V16" s="100"/>
      <c r="W16" s="102"/>
      <c r="X16" s="100"/>
      <c r="Y16" s="100"/>
      <c r="Z16" s="100"/>
      <c r="AA16" s="103"/>
      <c r="AB16" s="103"/>
      <c r="AC16" s="103"/>
      <c r="AD16" s="103"/>
      <c r="AE16" s="103"/>
      <c r="AF16" s="103"/>
      <c r="AG16" s="103"/>
      <c r="AH16" s="103"/>
      <c r="AI16" s="103"/>
      <c r="AJ16" s="103"/>
      <c r="AK16" s="103"/>
      <c r="AL16" s="22"/>
    </row>
    <row r="17" spans="1:38" ht="15.6">
      <c r="A17" s="105">
        <v>201415013</v>
      </c>
      <c r="B17" s="106" t="s">
        <v>679</v>
      </c>
      <c r="C17" s="100">
        <v>0.5</v>
      </c>
      <c r="D17" s="107"/>
      <c r="E17" s="107"/>
      <c r="F17" s="4"/>
      <c r="G17" s="107"/>
      <c r="H17" s="107"/>
      <c r="I17" s="107"/>
      <c r="J17" s="107"/>
      <c r="K17" s="100">
        <f t="shared" si="0"/>
        <v>0</v>
      </c>
      <c r="L17" s="100"/>
      <c r="M17" s="100"/>
      <c r="N17" s="100"/>
      <c r="O17" s="100"/>
      <c r="P17" s="100"/>
      <c r="Q17" s="100"/>
      <c r="R17" s="100"/>
      <c r="S17" s="100"/>
      <c r="T17" s="100"/>
      <c r="U17" s="100"/>
      <c r="V17" s="100"/>
      <c r="W17" s="102"/>
      <c r="X17" s="100"/>
      <c r="Y17" s="100"/>
      <c r="Z17" s="100"/>
      <c r="AA17" s="103"/>
      <c r="AB17" s="103"/>
      <c r="AC17" s="103"/>
      <c r="AD17" s="103"/>
      <c r="AE17" s="103"/>
      <c r="AF17" s="103"/>
      <c r="AG17" s="103"/>
      <c r="AH17" s="103"/>
      <c r="AI17" s="103"/>
      <c r="AJ17" s="103"/>
      <c r="AK17" s="103"/>
      <c r="AL17" s="22"/>
    </row>
    <row r="18" spans="1:38" ht="15.6">
      <c r="A18" s="105">
        <v>201415014</v>
      </c>
      <c r="B18" s="106" t="s">
        <v>680</v>
      </c>
      <c r="C18" s="100">
        <v>0</v>
      </c>
      <c r="D18" s="107">
        <v>0.25</v>
      </c>
      <c r="E18" s="107"/>
      <c r="F18" s="4"/>
      <c r="G18" s="107"/>
      <c r="H18" s="107"/>
      <c r="I18" s="107"/>
      <c r="J18" s="107"/>
      <c r="K18" s="100">
        <f t="shared" si="0"/>
        <v>0.25</v>
      </c>
      <c r="L18" s="100"/>
      <c r="M18" s="100"/>
      <c r="N18" s="100"/>
      <c r="O18" s="100"/>
      <c r="P18" s="100"/>
      <c r="Q18" s="100"/>
      <c r="R18" s="100"/>
      <c r="S18" s="100"/>
      <c r="T18" s="100"/>
      <c r="U18" s="100"/>
      <c r="V18" s="100"/>
      <c r="W18" s="102"/>
      <c r="X18" s="100"/>
      <c r="Y18" s="100"/>
      <c r="Z18" s="100"/>
      <c r="AA18" s="103"/>
      <c r="AB18" s="103"/>
      <c r="AC18" s="103"/>
      <c r="AD18" s="103"/>
      <c r="AE18" s="103"/>
      <c r="AF18" s="103"/>
      <c r="AG18" s="103"/>
      <c r="AH18" s="103"/>
      <c r="AI18" s="103"/>
      <c r="AJ18" s="103"/>
      <c r="AK18" s="103"/>
      <c r="AL18" s="22"/>
    </row>
    <row r="19" spans="1:38" ht="15.6">
      <c r="A19" s="105">
        <v>201415015</v>
      </c>
      <c r="B19" s="106" t="s">
        <v>681</v>
      </c>
      <c r="C19" s="100">
        <v>0.65</v>
      </c>
      <c r="D19" s="107"/>
      <c r="E19" s="107"/>
      <c r="F19" s="4"/>
      <c r="G19" s="100"/>
      <c r="H19" s="4"/>
      <c r="I19" s="4"/>
      <c r="J19" s="4"/>
      <c r="K19" s="100">
        <f t="shared" si="0"/>
        <v>0</v>
      </c>
      <c r="L19" s="100"/>
      <c r="M19" s="100"/>
      <c r="N19" s="100"/>
      <c r="O19" s="100"/>
      <c r="P19" s="100"/>
      <c r="Q19" s="100"/>
      <c r="R19" s="100"/>
      <c r="S19" s="100"/>
      <c r="T19" s="100"/>
      <c r="U19" s="100"/>
      <c r="V19" s="100"/>
      <c r="W19" s="102"/>
      <c r="X19" s="100"/>
      <c r="Y19" s="100"/>
      <c r="Z19" s="100"/>
      <c r="AA19" s="103"/>
      <c r="AB19" s="103"/>
      <c r="AC19" s="103"/>
      <c r="AD19" s="103"/>
      <c r="AE19" s="103"/>
      <c r="AF19" s="103"/>
      <c r="AG19" s="103"/>
      <c r="AH19" s="103"/>
      <c r="AI19" s="103"/>
      <c r="AJ19" s="103"/>
      <c r="AK19" s="103"/>
      <c r="AL19" s="22"/>
    </row>
    <row r="20" spans="1:38" ht="15.6">
      <c r="A20" s="105">
        <v>201415016</v>
      </c>
      <c r="B20" s="106" t="s">
        <v>682</v>
      </c>
      <c r="C20" s="100">
        <v>0</v>
      </c>
      <c r="D20" s="107"/>
      <c r="E20" s="107"/>
      <c r="F20" s="4"/>
      <c r="G20" s="100"/>
      <c r="H20" s="100"/>
      <c r="I20" s="100"/>
      <c r="J20" s="100"/>
      <c r="K20" s="100">
        <f t="shared" si="0"/>
        <v>0</v>
      </c>
      <c r="L20" s="100"/>
      <c r="M20" s="100"/>
      <c r="N20" s="100"/>
      <c r="O20" s="100"/>
      <c r="P20" s="100"/>
      <c r="Q20" s="100"/>
      <c r="R20" s="100"/>
      <c r="S20" s="100"/>
      <c r="T20" s="100"/>
      <c r="U20" s="100"/>
      <c r="V20" s="100"/>
      <c r="W20" s="102"/>
      <c r="X20" s="100"/>
      <c r="Y20" s="100"/>
      <c r="Z20" s="100"/>
      <c r="AA20" s="103"/>
      <c r="AB20" s="103"/>
      <c r="AC20" s="103"/>
      <c r="AD20" s="103"/>
      <c r="AE20" s="103"/>
      <c r="AF20" s="103"/>
      <c r="AG20" s="103"/>
      <c r="AH20" s="103"/>
      <c r="AI20" s="103"/>
      <c r="AJ20" s="103"/>
      <c r="AK20" s="103"/>
      <c r="AL20" s="22"/>
    </row>
    <row r="21" spans="1:38" ht="15.6">
      <c r="A21" s="105">
        <v>201415017</v>
      </c>
      <c r="B21" s="106" t="s">
        <v>683</v>
      </c>
      <c r="C21" s="100">
        <v>1</v>
      </c>
      <c r="D21" s="107"/>
      <c r="E21" s="107"/>
      <c r="F21" s="107"/>
      <c r="G21" s="107"/>
      <c r="H21" s="100"/>
      <c r="I21" s="100"/>
      <c r="J21" s="100"/>
      <c r="K21" s="100">
        <f t="shared" si="0"/>
        <v>0</v>
      </c>
      <c r="L21" s="100"/>
      <c r="M21" s="100"/>
      <c r="N21" s="100"/>
      <c r="O21" s="100"/>
      <c r="P21" s="100"/>
      <c r="Q21" s="100"/>
      <c r="R21" s="100"/>
      <c r="S21" s="100"/>
      <c r="T21" s="100"/>
      <c r="U21" s="100"/>
      <c r="V21" s="100"/>
      <c r="W21" s="102"/>
      <c r="X21" s="100"/>
      <c r="Y21" s="100"/>
      <c r="Z21" s="100"/>
      <c r="AA21" s="103"/>
      <c r="AB21" s="103"/>
      <c r="AC21" s="103"/>
      <c r="AD21" s="103"/>
      <c r="AE21" s="103"/>
      <c r="AF21" s="103"/>
      <c r="AG21" s="103"/>
      <c r="AH21" s="103"/>
      <c r="AI21" s="103"/>
      <c r="AJ21" s="103"/>
      <c r="AK21" s="103"/>
      <c r="AL21" s="22"/>
    </row>
    <row r="22" spans="1:38" ht="15.6">
      <c r="A22" s="105">
        <v>201415018</v>
      </c>
      <c r="B22" s="106" t="s">
        <v>684</v>
      </c>
      <c r="C22" s="100">
        <v>0</v>
      </c>
      <c r="D22" s="107"/>
      <c r="E22" s="107">
        <v>0.25</v>
      </c>
      <c r="F22" s="107">
        <v>0.25</v>
      </c>
      <c r="G22" s="107">
        <v>0.25</v>
      </c>
      <c r="H22" s="107">
        <v>0.25</v>
      </c>
      <c r="I22" s="100"/>
      <c r="J22" s="100"/>
      <c r="K22" s="100">
        <f t="shared" si="0"/>
        <v>1</v>
      </c>
      <c r="L22" s="100"/>
      <c r="M22" s="100"/>
      <c r="N22" s="100"/>
      <c r="O22" s="100"/>
      <c r="P22" s="100"/>
      <c r="Q22" s="100"/>
      <c r="R22" s="100"/>
      <c r="S22" s="100"/>
      <c r="T22" s="100"/>
      <c r="U22" s="100"/>
      <c r="V22" s="100"/>
      <c r="W22" s="102"/>
      <c r="X22" s="100"/>
      <c r="Y22" s="100"/>
      <c r="Z22" s="100"/>
      <c r="AA22" s="103"/>
      <c r="AB22" s="103"/>
      <c r="AC22" s="103"/>
      <c r="AD22" s="103"/>
      <c r="AE22" s="103"/>
      <c r="AF22" s="103"/>
      <c r="AG22" s="103"/>
      <c r="AH22" s="103"/>
      <c r="AI22" s="103"/>
      <c r="AJ22" s="103"/>
      <c r="AK22" s="103"/>
      <c r="AL22" s="22"/>
    </row>
    <row r="23" spans="1:38" ht="15.6">
      <c r="A23" s="105">
        <v>201415019</v>
      </c>
      <c r="B23" s="106" t="s">
        <v>685</v>
      </c>
      <c r="C23" s="100">
        <v>0.25</v>
      </c>
      <c r="D23" s="107"/>
      <c r="E23" s="107"/>
      <c r="F23" s="4"/>
      <c r="G23" s="100"/>
      <c r="H23" s="100"/>
      <c r="I23" s="100"/>
      <c r="J23" s="100"/>
      <c r="K23" s="100">
        <f t="shared" si="0"/>
        <v>0</v>
      </c>
      <c r="L23" s="100"/>
      <c r="M23" s="100"/>
      <c r="N23" s="100"/>
      <c r="O23" s="100"/>
      <c r="P23" s="100"/>
      <c r="Q23" s="100"/>
      <c r="R23" s="100"/>
      <c r="S23" s="100"/>
      <c r="T23" s="100"/>
      <c r="U23" s="100"/>
      <c r="V23" s="100"/>
      <c r="W23" s="102"/>
      <c r="X23" s="100"/>
      <c r="Y23" s="100"/>
      <c r="Z23" s="100"/>
      <c r="AA23" s="103"/>
      <c r="AB23" s="103"/>
      <c r="AC23" s="103"/>
      <c r="AD23" s="103"/>
      <c r="AE23" s="103"/>
      <c r="AF23" s="103"/>
      <c r="AG23" s="103"/>
      <c r="AH23" s="103"/>
      <c r="AI23" s="103"/>
      <c r="AJ23" s="103"/>
      <c r="AK23" s="103"/>
      <c r="AL23" s="22"/>
    </row>
    <row r="24" spans="1:38" ht="15.6">
      <c r="A24" s="105">
        <v>201415020</v>
      </c>
      <c r="B24" s="106" t="s">
        <v>686</v>
      </c>
      <c r="C24" s="100">
        <v>1</v>
      </c>
      <c r="D24" s="107"/>
      <c r="E24" s="107"/>
      <c r="F24" s="4"/>
      <c r="G24" s="107"/>
      <c r="H24" s="100"/>
      <c r="I24" s="100"/>
      <c r="J24" s="100"/>
      <c r="K24" s="100">
        <f t="shared" si="0"/>
        <v>0</v>
      </c>
      <c r="L24" s="100"/>
      <c r="M24" s="100"/>
      <c r="N24" s="100"/>
      <c r="O24" s="100"/>
      <c r="P24" s="100"/>
      <c r="Q24" s="100"/>
      <c r="R24" s="100"/>
      <c r="S24" s="100"/>
      <c r="T24" s="100"/>
      <c r="U24" s="100"/>
      <c r="V24" s="100"/>
      <c r="W24" s="102"/>
      <c r="X24" s="100"/>
      <c r="Y24" s="100"/>
      <c r="Z24" s="100"/>
      <c r="AA24" s="103"/>
      <c r="AB24" s="103"/>
      <c r="AC24" s="103"/>
      <c r="AD24" s="103"/>
      <c r="AE24" s="103"/>
      <c r="AF24" s="103"/>
      <c r="AG24" s="103"/>
      <c r="AH24" s="103"/>
      <c r="AI24" s="103"/>
      <c r="AJ24" s="103"/>
      <c r="AK24" s="103"/>
      <c r="AL24" s="22"/>
    </row>
    <row r="25" spans="1:38" ht="15.6">
      <c r="A25" s="105">
        <v>201415021</v>
      </c>
      <c r="B25" s="106" t="s">
        <v>687</v>
      </c>
      <c r="C25" s="100">
        <v>0</v>
      </c>
      <c r="D25" s="107"/>
      <c r="E25" s="107"/>
      <c r="F25" s="4"/>
      <c r="G25" s="107">
        <v>0.25</v>
      </c>
      <c r="H25" s="107">
        <v>0.25</v>
      </c>
      <c r="I25" s="100"/>
      <c r="J25" s="100"/>
      <c r="K25" s="100">
        <f t="shared" si="0"/>
        <v>0.5</v>
      </c>
      <c r="L25" s="100"/>
      <c r="M25" s="100"/>
      <c r="N25" s="100"/>
      <c r="O25" s="100"/>
      <c r="P25" s="100"/>
      <c r="Q25" s="100"/>
      <c r="R25" s="100"/>
      <c r="S25" s="100"/>
      <c r="T25" s="100"/>
      <c r="U25" s="100"/>
      <c r="V25" s="100"/>
      <c r="W25" s="102"/>
      <c r="X25" s="100"/>
      <c r="Y25" s="100"/>
      <c r="Z25" s="100"/>
      <c r="AA25" s="103"/>
      <c r="AB25" s="103"/>
      <c r="AC25" s="103"/>
      <c r="AD25" s="103"/>
      <c r="AE25" s="103"/>
      <c r="AF25" s="103"/>
      <c r="AG25" s="103"/>
      <c r="AH25" s="103"/>
      <c r="AI25" s="103"/>
      <c r="AJ25" s="103"/>
      <c r="AK25" s="103"/>
      <c r="AL25" s="22"/>
    </row>
    <row r="26" spans="1:38" ht="15.6">
      <c r="A26" s="105">
        <v>201415022</v>
      </c>
      <c r="B26" s="106" t="s">
        <v>688</v>
      </c>
      <c r="C26" s="100">
        <v>0.75</v>
      </c>
      <c r="D26" s="107"/>
      <c r="E26" s="107"/>
      <c r="F26" s="107"/>
      <c r="G26" s="107"/>
      <c r="H26" s="100"/>
      <c r="I26" s="100"/>
      <c r="J26" s="100"/>
      <c r="K26" s="100">
        <f t="shared" si="0"/>
        <v>0</v>
      </c>
      <c r="L26" s="100"/>
      <c r="M26" s="100"/>
      <c r="N26" s="100"/>
      <c r="O26" s="100"/>
      <c r="P26" s="100"/>
      <c r="Q26" s="100"/>
      <c r="R26" s="100"/>
      <c r="S26" s="100"/>
      <c r="T26" s="100"/>
      <c r="U26" s="100"/>
      <c r="V26" s="100"/>
      <c r="W26" s="102"/>
      <c r="X26" s="100"/>
      <c r="Y26" s="100"/>
      <c r="Z26" s="100"/>
      <c r="AA26" s="103"/>
      <c r="AB26" s="103"/>
      <c r="AC26" s="103"/>
      <c r="AD26" s="103"/>
      <c r="AE26" s="103"/>
      <c r="AF26" s="103"/>
      <c r="AG26" s="103"/>
      <c r="AH26" s="103"/>
      <c r="AI26" s="103"/>
      <c r="AJ26" s="103"/>
      <c r="AK26" s="103"/>
      <c r="AL26" s="22"/>
    </row>
    <row r="27" spans="1:38" ht="15.6">
      <c r="A27" s="105">
        <v>201415023</v>
      </c>
      <c r="B27" s="106" t="s">
        <v>689</v>
      </c>
      <c r="C27" s="100">
        <v>0.75</v>
      </c>
      <c r="D27" s="107"/>
      <c r="E27" s="107"/>
      <c r="F27" s="4"/>
      <c r="G27" s="107"/>
      <c r="H27" s="100"/>
      <c r="I27" s="100"/>
      <c r="J27" s="100"/>
      <c r="K27" s="100">
        <f t="shared" si="0"/>
        <v>0</v>
      </c>
      <c r="L27" s="100"/>
      <c r="M27" s="100"/>
      <c r="N27" s="100"/>
      <c r="O27" s="100"/>
      <c r="P27" s="100"/>
      <c r="Q27" s="100"/>
      <c r="R27" s="100"/>
      <c r="S27" s="100"/>
      <c r="T27" s="100"/>
      <c r="U27" s="100"/>
      <c r="V27" s="100"/>
      <c r="W27" s="102"/>
      <c r="X27" s="100"/>
      <c r="Y27" s="100"/>
      <c r="Z27" s="100"/>
      <c r="AA27" s="103"/>
      <c r="AB27" s="103"/>
      <c r="AC27" s="103"/>
      <c r="AD27" s="103"/>
      <c r="AE27" s="103"/>
      <c r="AF27" s="103"/>
      <c r="AG27" s="103"/>
      <c r="AH27" s="103"/>
      <c r="AI27" s="103"/>
      <c r="AJ27" s="103"/>
      <c r="AK27" s="103"/>
      <c r="AL27" s="22"/>
    </row>
    <row r="28" spans="1:38" ht="15.6">
      <c r="A28" s="105">
        <v>201415024</v>
      </c>
      <c r="B28" s="106" t="s">
        <v>690</v>
      </c>
      <c r="C28" s="100">
        <v>0.5</v>
      </c>
      <c r="D28" s="107"/>
      <c r="E28" s="107"/>
      <c r="F28" s="4"/>
      <c r="G28" s="100"/>
      <c r="H28" s="100"/>
      <c r="I28" s="100"/>
      <c r="J28" s="100"/>
      <c r="K28" s="100">
        <f t="shared" si="0"/>
        <v>0</v>
      </c>
      <c r="L28" s="100"/>
      <c r="M28" s="100"/>
      <c r="N28" s="100"/>
      <c r="O28" s="100"/>
      <c r="P28" s="100"/>
      <c r="Q28" s="100"/>
      <c r="R28" s="100"/>
      <c r="S28" s="100"/>
      <c r="T28" s="100"/>
      <c r="U28" s="100"/>
      <c r="V28" s="100"/>
      <c r="W28" s="102"/>
      <c r="X28" s="100"/>
      <c r="Y28" s="100"/>
      <c r="Z28" s="100"/>
      <c r="AA28" s="103"/>
      <c r="AB28" s="103"/>
      <c r="AC28" s="103"/>
      <c r="AD28" s="103"/>
      <c r="AE28" s="103"/>
      <c r="AF28" s="103"/>
      <c r="AG28" s="103"/>
      <c r="AH28" s="103"/>
      <c r="AI28" s="103"/>
      <c r="AJ28" s="103"/>
      <c r="AK28" s="103"/>
      <c r="AL28" s="22"/>
    </row>
    <row r="29" spans="1:38" ht="15.6">
      <c r="A29" s="105">
        <v>201415025</v>
      </c>
      <c r="B29" s="106" t="s">
        <v>691</v>
      </c>
      <c r="C29" s="100">
        <v>0</v>
      </c>
      <c r="D29" s="107"/>
      <c r="E29" s="107"/>
      <c r="F29" s="4"/>
      <c r="G29" s="100"/>
      <c r="H29" s="100"/>
      <c r="I29" s="100"/>
      <c r="J29" s="100"/>
      <c r="K29" s="100">
        <f t="shared" si="0"/>
        <v>0</v>
      </c>
      <c r="L29" s="100"/>
      <c r="M29" s="100"/>
      <c r="N29" s="100"/>
      <c r="O29" s="100"/>
      <c r="P29" s="100"/>
      <c r="Q29" s="100"/>
      <c r="R29" s="100"/>
      <c r="S29" s="100"/>
      <c r="T29" s="100"/>
      <c r="U29" s="100"/>
      <c r="V29" s="100"/>
      <c r="W29" s="102"/>
      <c r="X29" s="100"/>
      <c r="Y29" s="100"/>
      <c r="Z29" s="100"/>
      <c r="AA29" s="103"/>
      <c r="AB29" s="103"/>
      <c r="AC29" s="103"/>
      <c r="AD29" s="103"/>
      <c r="AE29" s="103"/>
      <c r="AF29" s="103"/>
      <c r="AG29" s="103"/>
      <c r="AH29" s="103"/>
      <c r="AI29" s="103"/>
      <c r="AJ29" s="103"/>
      <c r="AK29" s="103"/>
      <c r="AL29" s="22"/>
    </row>
    <row r="30" spans="1:38" ht="15.6">
      <c r="A30" s="105">
        <v>201415026</v>
      </c>
      <c r="B30" s="106" t="s">
        <v>692</v>
      </c>
      <c r="C30" s="100">
        <v>0.5</v>
      </c>
      <c r="D30" s="107"/>
      <c r="F30" s="107">
        <v>0.25</v>
      </c>
      <c r="G30" s="107"/>
      <c r="H30" s="100"/>
      <c r="I30" s="100"/>
      <c r="J30" s="100"/>
      <c r="K30" s="100">
        <f t="shared" si="0"/>
        <v>0.25</v>
      </c>
      <c r="L30" s="100"/>
      <c r="M30" s="100"/>
      <c r="N30" s="100"/>
      <c r="O30" s="100"/>
      <c r="P30" s="100"/>
      <c r="Q30" s="100"/>
      <c r="R30" s="100"/>
      <c r="S30" s="100"/>
      <c r="T30" s="100"/>
      <c r="U30" s="100"/>
      <c r="V30" s="100"/>
      <c r="W30" s="102"/>
      <c r="X30" s="100"/>
      <c r="Y30" s="100"/>
      <c r="Z30" s="100"/>
      <c r="AA30" s="103"/>
      <c r="AB30" s="103"/>
      <c r="AC30" s="103"/>
      <c r="AD30" s="103"/>
      <c r="AE30" s="103"/>
      <c r="AF30" s="103"/>
      <c r="AG30" s="103"/>
      <c r="AH30" s="103"/>
      <c r="AI30" s="103"/>
      <c r="AJ30" s="103"/>
      <c r="AK30" s="103"/>
      <c r="AL30" s="22"/>
    </row>
    <row r="31" spans="1:38" ht="15.6">
      <c r="A31" s="105">
        <v>201415027</v>
      </c>
      <c r="B31" s="106" t="s">
        <v>693</v>
      </c>
      <c r="C31" s="100">
        <v>0.25</v>
      </c>
      <c r="D31" s="107"/>
      <c r="E31" s="107"/>
      <c r="F31" s="4"/>
      <c r="G31" s="100"/>
      <c r="H31" s="100"/>
      <c r="I31" s="100"/>
      <c r="J31" s="100"/>
      <c r="K31" s="100">
        <f t="shared" si="0"/>
        <v>0</v>
      </c>
      <c r="L31" s="100"/>
      <c r="M31" s="100"/>
      <c r="N31" s="100"/>
      <c r="O31" s="100"/>
      <c r="P31" s="100"/>
      <c r="Q31" s="100"/>
      <c r="R31" s="100"/>
      <c r="S31" s="100"/>
      <c r="T31" s="100"/>
      <c r="U31" s="100"/>
      <c r="V31" s="100"/>
      <c r="W31" s="102"/>
      <c r="X31" s="100"/>
      <c r="Y31" s="100"/>
      <c r="Z31" s="100"/>
      <c r="AA31" s="103"/>
      <c r="AB31" s="103"/>
      <c r="AC31" s="103"/>
      <c r="AD31" s="103"/>
      <c r="AE31" s="103"/>
      <c r="AF31" s="103"/>
      <c r="AG31" s="103"/>
      <c r="AH31" s="103"/>
      <c r="AI31" s="103"/>
      <c r="AJ31" s="103"/>
      <c r="AK31" s="103"/>
      <c r="AL31" s="22"/>
    </row>
    <row r="32" spans="1:38" ht="15.6">
      <c r="A32" s="105">
        <v>201415028</v>
      </c>
      <c r="B32" s="106" t="s">
        <v>694</v>
      </c>
      <c r="C32" s="100">
        <v>0.5</v>
      </c>
      <c r="D32" s="107"/>
      <c r="E32" s="107"/>
      <c r="F32" s="4"/>
      <c r="G32" s="100"/>
      <c r="H32" s="100"/>
      <c r="I32" s="100"/>
      <c r="J32" s="100"/>
      <c r="K32" s="100">
        <f t="shared" si="0"/>
        <v>0</v>
      </c>
      <c r="L32" s="100"/>
      <c r="M32" s="100"/>
      <c r="N32" s="100"/>
      <c r="O32" s="100"/>
      <c r="P32" s="100"/>
      <c r="Q32" s="100"/>
      <c r="R32" s="100"/>
      <c r="S32" s="100"/>
      <c r="T32" s="100"/>
      <c r="U32" s="100"/>
      <c r="V32" s="100"/>
      <c r="W32" s="102"/>
      <c r="X32" s="100"/>
      <c r="Y32" s="100"/>
      <c r="Z32" s="100"/>
      <c r="AA32" s="103"/>
      <c r="AB32" s="103"/>
      <c r="AC32" s="103"/>
      <c r="AD32" s="103"/>
      <c r="AE32" s="103"/>
      <c r="AF32" s="103"/>
      <c r="AG32" s="103"/>
      <c r="AH32" s="103"/>
      <c r="AI32" s="103"/>
      <c r="AJ32" s="103"/>
      <c r="AK32" s="103"/>
      <c r="AL32" s="22"/>
    </row>
    <row r="33" spans="1:38" ht="15.6">
      <c r="A33" s="105">
        <v>201415029</v>
      </c>
      <c r="B33" s="106" t="s">
        <v>695</v>
      </c>
      <c r="C33" s="100">
        <v>0</v>
      </c>
      <c r="D33" s="107"/>
      <c r="E33" s="107"/>
      <c r="F33" s="4"/>
      <c r="G33" s="100"/>
      <c r="H33" s="100"/>
      <c r="I33" s="100"/>
      <c r="J33" s="100"/>
      <c r="K33" s="100">
        <f t="shared" si="0"/>
        <v>0</v>
      </c>
      <c r="L33" s="100"/>
      <c r="M33" s="100"/>
      <c r="N33" s="100"/>
      <c r="O33" s="100"/>
      <c r="P33" s="100"/>
      <c r="Q33" s="100"/>
      <c r="R33" s="100"/>
      <c r="S33" s="100"/>
      <c r="T33" s="100"/>
      <c r="U33" s="100"/>
      <c r="V33" s="100"/>
      <c r="W33" s="102"/>
      <c r="X33" s="100"/>
      <c r="Y33" s="100"/>
      <c r="Z33" s="100"/>
      <c r="AA33" s="103"/>
      <c r="AB33" s="103"/>
      <c r="AC33" s="103"/>
      <c r="AD33" s="103"/>
      <c r="AE33" s="103"/>
      <c r="AF33" s="103"/>
      <c r="AG33" s="103"/>
      <c r="AH33" s="103"/>
      <c r="AI33" s="103"/>
      <c r="AJ33" s="103"/>
      <c r="AK33" s="103"/>
      <c r="AL33" s="22"/>
    </row>
    <row r="34" spans="1:38" ht="15.6">
      <c r="A34" s="105">
        <v>201415030</v>
      </c>
      <c r="B34" s="106" t="s">
        <v>696</v>
      </c>
      <c r="C34" s="100">
        <v>1</v>
      </c>
      <c r="D34" s="107"/>
      <c r="E34" s="107"/>
      <c r="F34" s="4"/>
      <c r="G34" s="107"/>
      <c r="H34" s="100"/>
      <c r="I34" s="100"/>
      <c r="J34" s="100"/>
      <c r="K34" s="100">
        <f t="shared" si="0"/>
        <v>0</v>
      </c>
      <c r="L34" s="100"/>
      <c r="M34" s="100"/>
      <c r="N34" s="100"/>
      <c r="O34" s="100"/>
      <c r="P34" s="100"/>
      <c r="Q34" s="100"/>
      <c r="R34" s="100"/>
      <c r="S34" s="100"/>
      <c r="T34" s="100"/>
      <c r="U34" s="100"/>
      <c r="V34" s="100"/>
      <c r="W34" s="102"/>
      <c r="X34" s="100"/>
      <c r="Y34" s="100"/>
      <c r="Z34" s="100"/>
      <c r="AA34" s="103"/>
      <c r="AB34" s="103"/>
      <c r="AC34" s="103"/>
      <c r="AD34" s="103"/>
      <c r="AE34" s="103"/>
      <c r="AF34" s="103"/>
      <c r="AG34" s="103"/>
      <c r="AH34" s="103"/>
      <c r="AI34" s="103"/>
      <c r="AJ34" s="103"/>
      <c r="AK34" s="103"/>
      <c r="AL34" s="22"/>
    </row>
    <row r="35" spans="1:38" ht="15.6">
      <c r="A35" s="105">
        <v>201415031</v>
      </c>
      <c r="B35" s="106" t="s">
        <v>697</v>
      </c>
      <c r="C35" s="100">
        <v>0.75</v>
      </c>
      <c r="D35" s="107"/>
      <c r="E35" s="107"/>
      <c r="F35" s="4"/>
      <c r="G35" s="107"/>
      <c r="H35" s="100"/>
      <c r="I35" s="100"/>
      <c r="J35" s="100"/>
      <c r="K35" s="100">
        <f t="shared" si="0"/>
        <v>0</v>
      </c>
      <c r="L35" s="100"/>
      <c r="M35" s="100"/>
      <c r="N35" s="100"/>
      <c r="O35" s="100"/>
      <c r="P35" s="100"/>
      <c r="Q35" s="100"/>
      <c r="R35" s="100"/>
      <c r="S35" s="100"/>
      <c r="T35" s="100"/>
      <c r="U35" s="100"/>
      <c r="V35" s="100"/>
      <c r="W35" s="102"/>
      <c r="X35" s="100"/>
      <c r="Y35" s="100"/>
      <c r="Z35" s="100"/>
      <c r="AA35" s="103"/>
      <c r="AB35" s="103"/>
      <c r="AC35" s="103"/>
      <c r="AD35" s="103"/>
      <c r="AE35" s="103"/>
      <c r="AF35" s="103"/>
      <c r="AG35" s="103"/>
      <c r="AH35" s="103"/>
      <c r="AI35" s="103"/>
      <c r="AJ35" s="103"/>
      <c r="AK35" s="103"/>
      <c r="AL35" s="22"/>
    </row>
    <row r="36" spans="1:38" ht="15.6">
      <c r="A36" s="105">
        <v>201415032</v>
      </c>
      <c r="B36" s="106" t="s">
        <v>698</v>
      </c>
      <c r="C36" s="100">
        <v>1</v>
      </c>
      <c r="D36" s="107"/>
      <c r="E36" s="107"/>
      <c r="F36" s="4"/>
      <c r="G36" s="107"/>
      <c r="H36" s="100"/>
      <c r="I36" s="100"/>
      <c r="J36" s="100"/>
      <c r="K36" s="100">
        <f t="shared" si="0"/>
        <v>0</v>
      </c>
      <c r="L36" s="100"/>
      <c r="M36" s="100"/>
      <c r="N36" s="100"/>
      <c r="O36" s="100"/>
      <c r="P36" s="100"/>
      <c r="Q36" s="100"/>
      <c r="R36" s="100"/>
      <c r="S36" s="100"/>
      <c r="T36" s="100"/>
      <c r="U36" s="100"/>
      <c r="V36" s="100"/>
      <c r="W36" s="102"/>
      <c r="X36" s="100"/>
      <c r="Y36" s="100"/>
      <c r="Z36" s="100"/>
      <c r="AA36" s="103"/>
      <c r="AB36" s="103"/>
      <c r="AC36" s="103"/>
      <c r="AD36" s="103"/>
      <c r="AE36" s="103"/>
      <c r="AF36" s="103"/>
      <c r="AG36" s="103"/>
      <c r="AH36" s="103"/>
      <c r="AI36" s="103"/>
      <c r="AJ36" s="103"/>
      <c r="AK36" s="103"/>
      <c r="AL36" s="22"/>
    </row>
    <row r="37" spans="1:38" ht="15.6">
      <c r="A37" s="105">
        <v>201415033</v>
      </c>
      <c r="B37" s="106" t="s">
        <v>699</v>
      </c>
      <c r="C37" s="100">
        <v>0.75</v>
      </c>
      <c r="D37" s="107"/>
      <c r="E37" s="107"/>
      <c r="F37" s="4"/>
      <c r="G37" s="100"/>
      <c r="H37" s="100"/>
      <c r="I37" s="100"/>
      <c r="J37" s="100"/>
      <c r="K37" s="100">
        <f t="shared" si="0"/>
        <v>0</v>
      </c>
      <c r="L37" s="100"/>
      <c r="M37" s="100"/>
      <c r="N37" s="100"/>
      <c r="O37" s="100"/>
      <c r="P37" s="100"/>
      <c r="Q37" s="100"/>
      <c r="R37" s="100"/>
      <c r="S37" s="100"/>
      <c r="T37" s="100"/>
      <c r="U37" s="100"/>
      <c r="V37" s="100"/>
      <c r="W37" s="102"/>
      <c r="X37" s="100"/>
      <c r="Y37" s="100"/>
      <c r="Z37" s="100"/>
      <c r="AA37" s="103"/>
      <c r="AB37" s="103"/>
      <c r="AC37" s="103"/>
      <c r="AD37" s="103"/>
      <c r="AE37" s="103"/>
      <c r="AF37" s="103"/>
      <c r="AG37" s="103"/>
      <c r="AH37" s="103"/>
      <c r="AI37" s="103"/>
      <c r="AJ37" s="103"/>
      <c r="AK37" s="103"/>
      <c r="AL37" s="22"/>
    </row>
    <row r="38" spans="1:38" ht="15.6">
      <c r="A38" s="105">
        <v>201415034</v>
      </c>
      <c r="B38" s="106" t="s">
        <v>700</v>
      </c>
      <c r="C38" s="100">
        <v>0.75</v>
      </c>
      <c r="D38" s="107"/>
      <c r="E38" s="107">
        <v>0.25</v>
      </c>
      <c r="F38" s="4"/>
      <c r="G38" s="107"/>
      <c r="H38" s="100"/>
      <c r="I38" s="100"/>
      <c r="J38" s="100"/>
      <c r="K38" s="100">
        <f t="shared" si="0"/>
        <v>0.25</v>
      </c>
      <c r="L38" s="100"/>
      <c r="M38" s="100"/>
      <c r="N38" s="100"/>
      <c r="O38" s="100"/>
      <c r="P38" s="100"/>
      <c r="Q38" s="100"/>
      <c r="R38" s="100"/>
      <c r="S38" s="100"/>
      <c r="T38" s="100"/>
      <c r="U38" s="100"/>
      <c r="V38" s="100"/>
      <c r="W38" s="102"/>
      <c r="X38" s="100"/>
      <c r="Y38" s="100"/>
      <c r="Z38" s="100"/>
      <c r="AA38" s="103"/>
      <c r="AB38" s="103"/>
      <c r="AC38" s="103"/>
      <c r="AD38" s="103"/>
      <c r="AE38" s="103"/>
      <c r="AF38" s="103"/>
      <c r="AG38" s="103"/>
      <c r="AH38" s="103"/>
      <c r="AI38" s="103"/>
      <c r="AJ38" s="103"/>
      <c r="AK38" s="103"/>
      <c r="AL38" s="22"/>
    </row>
    <row r="39" spans="1:38" ht="15.6">
      <c r="A39" s="105">
        <v>201415035</v>
      </c>
      <c r="B39" s="106" t="s">
        <v>701</v>
      </c>
      <c r="C39" s="100">
        <v>0</v>
      </c>
      <c r="D39" s="107"/>
      <c r="E39" s="107"/>
      <c r="F39" s="4"/>
      <c r="G39" s="100"/>
      <c r="H39" s="100"/>
      <c r="I39" s="100"/>
      <c r="J39" s="100"/>
      <c r="K39" s="100">
        <f t="shared" si="0"/>
        <v>0</v>
      </c>
      <c r="L39" s="100"/>
      <c r="M39" s="100"/>
      <c r="N39" s="100"/>
      <c r="O39" s="100"/>
      <c r="P39" s="100"/>
      <c r="Q39" s="100"/>
      <c r="R39" s="100"/>
      <c r="S39" s="100"/>
      <c r="T39" s="100"/>
      <c r="U39" s="100"/>
      <c r="V39" s="100"/>
      <c r="W39" s="102"/>
      <c r="X39" s="100"/>
      <c r="Y39" s="100"/>
      <c r="Z39" s="100"/>
      <c r="AA39" s="103"/>
      <c r="AB39" s="103"/>
      <c r="AC39" s="103"/>
      <c r="AD39" s="103"/>
      <c r="AE39" s="103"/>
      <c r="AF39" s="103"/>
      <c r="AG39" s="103"/>
      <c r="AH39" s="103"/>
      <c r="AI39" s="103"/>
      <c r="AJ39" s="103"/>
      <c r="AK39" s="103"/>
      <c r="AL39" s="22"/>
    </row>
    <row r="40" spans="1:38" ht="15.6">
      <c r="A40" s="105">
        <v>201415036</v>
      </c>
      <c r="B40" s="106" t="s">
        <v>702</v>
      </c>
      <c r="C40" s="100">
        <v>0.75</v>
      </c>
      <c r="D40" s="107"/>
      <c r="E40" s="107"/>
      <c r="F40" s="4"/>
      <c r="G40" s="107"/>
      <c r="H40" s="100"/>
      <c r="I40" s="100"/>
      <c r="J40" s="100"/>
      <c r="K40" s="100">
        <f t="shared" si="0"/>
        <v>0</v>
      </c>
      <c r="L40" s="100"/>
      <c r="M40" s="100"/>
      <c r="N40" s="100"/>
      <c r="O40" s="100"/>
      <c r="P40" s="100"/>
      <c r="Q40" s="100"/>
      <c r="R40" s="100"/>
      <c r="S40" s="100"/>
      <c r="T40" s="100"/>
      <c r="U40" s="100"/>
      <c r="V40" s="100"/>
      <c r="W40" s="102"/>
      <c r="X40" s="100"/>
      <c r="Y40" s="100"/>
      <c r="Z40" s="100"/>
      <c r="AA40" s="103"/>
      <c r="AB40" s="103"/>
      <c r="AC40" s="103"/>
      <c r="AD40" s="103"/>
      <c r="AE40" s="103"/>
      <c r="AF40" s="103"/>
      <c r="AG40" s="103"/>
      <c r="AH40" s="103"/>
      <c r="AI40" s="103"/>
      <c r="AJ40" s="103"/>
      <c r="AK40" s="103"/>
      <c r="AL40" s="22"/>
    </row>
    <row r="41" spans="1:38" ht="15.6">
      <c r="A41" s="105">
        <v>201415037</v>
      </c>
      <c r="B41" s="106" t="s">
        <v>703</v>
      </c>
      <c r="C41" s="74">
        <v>0</v>
      </c>
      <c r="D41" s="16"/>
      <c r="E41" s="107"/>
      <c r="F41" s="100"/>
      <c r="G41" s="107"/>
      <c r="H41" s="100"/>
      <c r="I41" s="100"/>
      <c r="J41" s="100"/>
      <c r="K41" s="100">
        <f t="shared" si="0"/>
        <v>0</v>
      </c>
      <c r="L41" s="100"/>
      <c r="M41" s="100"/>
      <c r="N41" s="100"/>
      <c r="O41" s="100"/>
      <c r="P41" s="100"/>
      <c r="Q41" s="100"/>
      <c r="R41" s="100"/>
      <c r="S41" s="100"/>
      <c r="T41" s="100"/>
      <c r="U41" s="100"/>
      <c r="V41" s="102"/>
      <c r="W41" s="100"/>
      <c r="X41" s="100"/>
      <c r="Y41" s="100"/>
      <c r="Z41" s="103"/>
      <c r="AA41" s="103"/>
      <c r="AB41" s="103"/>
      <c r="AC41" s="103"/>
      <c r="AD41" s="103"/>
      <c r="AE41" s="103"/>
      <c r="AF41" s="103"/>
      <c r="AG41" s="103"/>
      <c r="AH41" s="103"/>
      <c r="AI41" s="103"/>
      <c r="AJ41" s="103"/>
      <c r="AK41" s="22"/>
    </row>
    <row r="42" spans="1:38" ht="15.6">
      <c r="A42" s="107">
        <v>201457077</v>
      </c>
      <c r="B42" s="108" t="s">
        <v>704</v>
      </c>
      <c r="C42" s="109">
        <v>0</v>
      </c>
      <c r="D42" s="16"/>
      <c r="E42" s="107"/>
      <c r="F42" s="100"/>
      <c r="G42" s="100"/>
      <c r="H42" s="100"/>
      <c r="I42" s="100"/>
      <c r="J42" s="100"/>
      <c r="K42" s="100">
        <f t="shared" si="0"/>
        <v>0</v>
      </c>
      <c r="L42" s="100"/>
      <c r="M42" s="100"/>
      <c r="N42" s="100"/>
      <c r="O42" s="100"/>
      <c r="P42" s="100"/>
      <c r="Q42" s="100"/>
      <c r="R42" s="100"/>
      <c r="S42" s="100"/>
      <c r="T42" s="100"/>
      <c r="U42" s="100"/>
      <c r="V42" s="102"/>
      <c r="W42" s="100"/>
      <c r="X42" s="100"/>
      <c r="Y42" s="100"/>
      <c r="Z42" s="103"/>
      <c r="AA42" s="103"/>
      <c r="AB42" s="103"/>
      <c r="AC42" s="103"/>
      <c r="AD42" s="103"/>
      <c r="AE42" s="103"/>
      <c r="AF42" s="103"/>
      <c r="AG42" s="103"/>
      <c r="AH42" s="103"/>
      <c r="AI42" s="103"/>
      <c r="AJ42" s="103"/>
      <c r="AK42" s="22"/>
    </row>
    <row r="43" spans="1:38" ht="15.6">
      <c r="A43" s="107">
        <v>201466042</v>
      </c>
      <c r="B43" s="108" t="s">
        <v>705</v>
      </c>
      <c r="C43" s="107">
        <v>1.2</v>
      </c>
      <c r="D43" s="107"/>
      <c r="E43" s="107"/>
      <c r="F43" s="100"/>
      <c r="G43" s="100"/>
      <c r="H43" s="4"/>
      <c r="I43" s="4"/>
      <c r="J43" s="4"/>
      <c r="K43" s="100">
        <f t="shared" si="0"/>
        <v>0</v>
      </c>
      <c r="L43" s="100"/>
      <c r="M43" s="100"/>
      <c r="N43" s="100"/>
      <c r="O43" s="100"/>
      <c r="P43" s="100"/>
      <c r="Q43" s="100"/>
      <c r="R43" s="100"/>
      <c r="S43" s="100"/>
      <c r="T43" s="100"/>
      <c r="U43" s="100"/>
      <c r="V43" s="102"/>
      <c r="W43" s="100"/>
      <c r="X43" s="100"/>
      <c r="Y43" s="100"/>
      <c r="Z43" s="103"/>
      <c r="AA43" s="103"/>
      <c r="AB43" s="103"/>
      <c r="AC43" s="103"/>
      <c r="AD43" s="103"/>
      <c r="AE43" s="103"/>
      <c r="AF43" s="103"/>
      <c r="AG43" s="103"/>
      <c r="AH43" s="103"/>
      <c r="AI43" s="103"/>
      <c r="AJ43" s="103"/>
      <c r="AK43" s="22"/>
    </row>
  </sheetData>
  <mergeCells count="41">
    <mergeCell ref="A1:B1"/>
    <mergeCell ref="C1:C2"/>
    <mergeCell ref="D1:AL1"/>
    <mergeCell ref="A2:B2"/>
    <mergeCell ref="AL2:AL5"/>
    <mergeCell ref="A3:B3"/>
    <mergeCell ref="A4:B4"/>
    <mergeCell ref="D4:D5"/>
    <mergeCell ref="E4:E5"/>
    <mergeCell ref="F4:F5"/>
    <mergeCell ref="R4:R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AD4:AD5"/>
    <mergeCell ref="S4:S5"/>
    <mergeCell ref="T4:T5"/>
    <mergeCell ref="U4:U5"/>
    <mergeCell ref="V4:V5"/>
    <mergeCell ref="W4:W5"/>
    <mergeCell ref="X4:X5"/>
    <mergeCell ref="Y4:Y5"/>
    <mergeCell ref="Z4:Z5"/>
    <mergeCell ref="AA4:AA5"/>
    <mergeCell ref="AB4:AB5"/>
    <mergeCell ref="AC4:AC5"/>
    <mergeCell ref="AK4:AK5"/>
    <mergeCell ref="AE4:AE5"/>
    <mergeCell ref="AF4:AF5"/>
    <mergeCell ref="AG4:AG5"/>
    <mergeCell ref="AH4:AH5"/>
    <mergeCell ref="AI4:AI5"/>
    <mergeCell ref="AJ4:AJ5"/>
  </mergeCells>
  <phoneticPr fontId="3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X42"/>
  <sheetViews>
    <sheetView workbookViewId="0">
      <selection activeCell="F24" sqref="F24"/>
    </sheetView>
  </sheetViews>
  <sheetFormatPr defaultRowHeight="15.6"/>
  <cols>
    <col min="1" max="1" width="10.44140625" style="3" customWidth="1"/>
    <col min="2" max="2" width="9" style="3"/>
    <col min="3" max="3" width="21.6640625" style="3" customWidth="1"/>
    <col min="4" max="4" width="21" style="3" customWidth="1"/>
    <col min="5" max="5" width="18.88671875" style="3" customWidth="1"/>
    <col min="6" max="6" width="17" style="3" customWidth="1"/>
    <col min="7" max="7" width="22.77734375" style="3" customWidth="1"/>
    <col min="8" max="8" width="13.21875" style="3" customWidth="1"/>
    <col min="9" max="9" width="15.109375" style="3" customWidth="1"/>
    <col min="10" max="232" width="9" style="3"/>
    <col min="257" max="257" width="10.44140625" customWidth="1"/>
    <col min="259" max="259" width="21.6640625" customWidth="1"/>
    <col min="260" max="260" width="21" customWidth="1"/>
    <col min="261" max="261" width="18.88671875" customWidth="1"/>
    <col min="262" max="262" width="17" customWidth="1"/>
    <col min="263" max="263" width="22.77734375" customWidth="1"/>
    <col min="264" max="264" width="13.21875" customWidth="1"/>
    <col min="265" max="265" width="15.109375" customWidth="1"/>
    <col min="513" max="513" width="10.44140625" customWidth="1"/>
    <col min="515" max="515" width="21.6640625" customWidth="1"/>
    <col min="516" max="516" width="21" customWidth="1"/>
    <col min="517" max="517" width="18.88671875" customWidth="1"/>
    <col min="518" max="518" width="17" customWidth="1"/>
    <col min="519" max="519" width="22.77734375" customWidth="1"/>
    <col min="520" max="520" width="13.21875" customWidth="1"/>
    <col min="521" max="521" width="15.109375" customWidth="1"/>
    <col min="769" max="769" width="10.44140625" customWidth="1"/>
    <col min="771" max="771" width="21.6640625" customWidth="1"/>
    <col min="772" max="772" width="21" customWidth="1"/>
    <col min="773" max="773" width="18.88671875" customWidth="1"/>
    <col min="774" max="774" width="17" customWidth="1"/>
    <col min="775" max="775" width="22.77734375" customWidth="1"/>
    <col min="776" max="776" width="13.21875" customWidth="1"/>
    <col min="777" max="777" width="15.109375" customWidth="1"/>
    <col min="1025" max="1025" width="10.44140625" customWidth="1"/>
    <col min="1027" max="1027" width="21.6640625" customWidth="1"/>
    <col min="1028" max="1028" width="21" customWidth="1"/>
    <col min="1029" max="1029" width="18.88671875" customWidth="1"/>
    <col min="1030" max="1030" width="17" customWidth="1"/>
    <col min="1031" max="1031" width="22.77734375" customWidth="1"/>
    <col min="1032" max="1032" width="13.21875" customWidth="1"/>
    <col min="1033" max="1033" width="15.109375" customWidth="1"/>
    <col min="1281" max="1281" width="10.44140625" customWidth="1"/>
    <col min="1283" max="1283" width="21.6640625" customWidth="1"/>
    <col min="1284" max="1284" width="21" customWidth="1"/>
    <col min="1285" max="1285" width="18.88671875" customWidth="1"/>
    <col min="1286" max="1286" width="17" customWidth="1"/>
    <col min="1287" max="1287" width="22.77734375" customWidth="1"/>
    <col min="1288" max="1288" width="13.21875" customWidth="1"/>
    <col min="1289" max="1289" width="15.109375" customWidth="1"/>
    <col min="1537" max="1537" width="10.44140625" customWidth="1"/>
    <col min="1539" max="1539" width="21.6640625" customWidth="1"/>
    <col min="1540" max="1540" width="21" customWidth="1"/>
    <col min="1541" max="1541" width="18.88671875" customWidth="1"/>
    <col min="1542" max="1542" width="17" customWidth="1"/>
    <col min="1543" max="1543" width="22.77734375" customWidth="1"/>
    <col min="1544" max="1544" width="13.21875" customWidth="1"/>
    <col min="1545" max="1545" width="15.109375" customWidth="1"/>
    <col min="1793" max="1793" width="10.44140625" customWidth="1"/>
    <col min="1795" max="1795" width="21.6640625" customWidth="1"/>
    <col min="1796" max="1796" width="21" customWidth="1"/>
    <col min="1797" max="1797" width="18.88671875" customWidth="1"/>
    <col min="1798" max="1798" width="17" customWidth="1"/>
    <col min="1799" max="1799" width="22.77734375" customWidth="1"/>
    <col min="1800" max="1800" width="13.21875" customWidth="1"/>
    <col min="1801" max="1801" width="15.109375" customWidth="1"/>
    <col min="2049" max="2049" width="10.44140625" customWidth="1"/>
    <col min="2051" max="2051" width="21.6640625" customWidth="1"/>
    <col min="2052" max="2052" width="21" customWidth="1"/>
    <col min="2053" max="2053" width="18.88671875" customWidth="1"/>
    <col min="2054" max="2054" width="17" customWidth="1"/>
    <col min="2055" max="2055" width="22.77734375" customWidth="1"/>
    <col min="2056" max="2056" width="13.21875" customWidth="1"/>
    <col min="2057" max="2057" width="15.109375" customWidth="1"/>
    <col min="2305" max="2305" width="10.44140625" customWidth="1"/>
    <col min="2307" max="2307" width="21.6640625" customWidth="1"/>
    <col min="2308" max="2308" width="21" customWidth="1"/>
    <col min="2309" max="2309" width="18.88671875" customWidth="1"/>
    <col min="2310" max="2310" width="17" customWidth="1"/>
    <col min="2311" max="2311" width="22.77734375" customWidth="1"/>
    <col min="2312" max="2312" width="13.21875" customWidth="1"/>
    <col min="2313" max="2313" width="15.109375" customWidth="1"/>
    <col min="2561" max="2561" width="10.44140625" customWidth="1"/>
    <col min="2563" max="2563" width="21.6640625" customWidth="1"/>
    <col min="2564" max="2564" width="21" customWidth="1"/>
    <col min="2565" max="2565" width="18.88671875" customWidth="1"/>
    <col min="2566" max="2566" width="17" customWidth="1"/>
    <col min="2567" max="2567" width="22.77734375" customWidth="1"/>
    <col min="2568" max="2568" width="13.21875" customWidth="1"/>
    <col min="2569" max="2569" width="15.109375" customWidth="1"/>
    <col min="2817" max="2817" width="10.44140625" customWidth="1"/>
    <col min="2819" max="2819" width="21.6640625" customWidth="1"/>
    <col min="2820" max="2820" width="21" customWidth="1"/>
    <col min="2821" max="2821" width="18.88671875" customWidth="1"/>
    <col min="2822" max="2822" width="17" customWidth="1"/>
    <col min="2823" max="2823" width="22.77734375" customWidth="1"/>
    <col min="2824" max="2824" width="13.21875" customWidth="1"/>
    <col min="2825" max="2825" width="15.109375" customWidth="1"/>
    <col min="3073" max="3073" width="10.44140625" customWidth="1"/>
    <col min="3075" max="3075" width="21.6640625" customWidth="1"/>
    <col min="3076" max="3076" width="21" customWidth="1"/>
    <col min="3077" max="3077" width="18.88671875" customWidth="1"/>
    <col min="3078" max="3078" width="17" customWidth="1"/>
    <col min="3079" max="3079" width="22.77734375" customWidth="1"/>
    <col min="3080" max="3080" width="13.21875" customWidth="1"/>
    <col min="3081" max="3081" width="15.109375" customWidth="1"/>
    <col min="3329" max="3329" width="10.44140625" customWidth="1"/>
    <col min="3331" max="3331" width="21.6640625" customWidth="1"/>
    <col min="3332" max="3332" width="21" customWidth="1"/>
    <col min="3333" max="3333" width="18.88671875" customWidth="1"/>
    <col min="3334" max="3334" width="17" customWidth="1"/>
    <col min="3335" max="3335" width="22.77734375" customWidth="1"/>
    <col min="3336" max="3336" width="13.21875" customWidth="1"/>
    <col min="3337" max="3337" width="15.109375" customWidth="1"/>
    <col min="3585" max="3585" width="10.44140625" customWidth="1"/>
    <col min="3587" max="3587" width="21.6640625" customWidth="1"/>
    <col min="3588" max="3588" width="21" customWidth="1"/>
    <col min="3589" max="3589" width="18.88671875" customWidth="1"/>
    <col min="3590" max="3590" width="17" customWidth="1"/>
    <col min="3591" max="3591" width="22.77734375" customWidth="1"/>
    <col min="3592" max="3592" width="13.21875" customWidth="1"/>
    <col min="3593" max="3593" width="15.109375" customWidth="1"/>
    <col min="3841" max="3841" width="10.44140625" customWidth="1"/>
    <col min="3843" max="3843" width="21.6640625" customWidth="1"/>
    <col min="3844" max="3844" width="21" customWidth="1"/>
    <col min="3845" max="3845" width="18.88671875" customWidth="1"/>
    <col min="3846" max="3846" width="17" customWidth="1"/>
    <col min="3847" max="3847" width="22.77734375" customWidth="1"/>
    <col min="3848" max="3848" width="13.21875" customWidth="1"/>
    <col min="3849" max="3849" width="15.109375" customWidth="1"/>
    <col min="4097" max="4097" width="10.44140625" customWidth="1"/>
    <col min="4099" max="4099" width="21.6640625" customWidth="1"/>
    <col min="4100" max="4100" width="21" customWidth="1"/>
    <col min="4101" max="4101" width="18.88671875" customWidth="1"/>
    <col min="4102" max="4102" width="17" customWidth="1"/>
    <col min="4103" max="4103" width="22.77734375" customWidth="1"/>
    <col min="4104" max="4104" width="13.21875" customWidth="1"/>
    <col min="4105" max="4105" width="15.109375" customWidth="1"/>
    <col min="4353" max="4353" width="10.44140625" customWidth="1"/>
    <col min="4355" max="4355" width="21.6640625" customWidth="1"/>
    <col min="4356" max="4356" width="21" customWidth="1"/>
    <col min="4357" max="4357" width="18.88671875" customWidth="1"/>
    <col min="4358" max="4358" width="17" customWidth="1"/>
    <col min="4359" max="4359" width="22.77734375" customWidth="1"/>
    <col min="4360" max="4360" width="13.21875" customWidth="1"/>
    <col min="4361" max="4361" width="15.109375" customWidth="1"/>
    <col min="4609" max="4609" width="10.44140625" customWidth="1"/>
    <col min="4611" max="4611" width="21.6640625" customWidth="1"/>
    <col min="4612" max="4612" width="21" customWidth="1"/>
    <col min="4613" max="4613" width="18.88671875" customWidth="1"/>
    <col min="4614" max="4614" width="17" customWidth="1"/>
    <col min="4615" max="4615" width="22.77734375" customWidth="1"/>
    <col min="4616" max="4616" width="13.21875" customWidth="1"/>
    <col min="4617" max="4617" width="15.109375" customWidth="1"/>
    <col min="4865" max="4865" width="10.44140625" customWidth="1"/>
    <col min="4867" max="4867" width="21.6640625" customWidth="1"/>
    <col min="4868" max="4868" width="21" customWidth="1"/>
    <col min="4869" max="4869" width="18.88671875" customWidth="1"/>
    <col min="4870" max="4870" width="17" customWidth="1"/>
    <col min="4871" max="4871" width="22.77734375" customWidth="1"/>
    <col min="4872" max="4872" width="13.21875" customWidth="1"/>
    <col min="4873" max="4873" width="15.109375" customWidth="1"/>
    <col min="5121" max="5121" width="10.44140625" customWidth="1"/>
    <col min="5123" max="5123" width="21.6640625" customWidth="1"/>
    <col min="5124" max="5124" width="21" customWidth="1"/>
    <col min="5125" max="5125" width="18.88671875" customWidth="1"/>
    <col min="5126" max="5126" width="17" customWidth="1"/>
    <col min="5127" max="5127" width="22.77734375" customWidth="1"/>
    <col min="5128" max="5128" width="13.21875" customWidth="1"/>
    <col min="5129" max="5129" width="15.109375" customWidth="1"/>
    <col min="5377" max="5377" width="10.44140625" customWidth="1"/>
    <col min="5379" max="5379" width="21.6640625" customWidth="1"/>
    <col min="5380" max="5380" width="21" customWidth="1"/>
    <col min="5381" max="5381" width="18.88671875" customWidth="1"/>
    <col min="5382" max="5382" width="17" customWidth="1"/>
    <col min="5383" max="5383" width="22.77734375" customWidth="1"/>
    <col min="5384" max="5384" width="13.21875" customWidth="1"/>
    <col min="5385" max="5385" width="15.109375" customWidth="1"/>
    <col min="5633" max="5633" width="10.44140625" customWidth="1"/>
    <col min="5635" max="5635" width="21.6640625" customWidth="1"/>
    <col min="5636" max="5636" width="21" customWidth="1"/>
    <col min="5637" max="5637" width="18.88671875" customWidth="1"/>
    <col min="5638" max="5638" width="17" customWidth="1"/>
    <col min="5639" max="5639" width="22.77734375" customWidth="1"/>
    <col min="5640" max="5640" width="13.21875" customWidth="1"/>
    <col min="5641" max="5641" width="15.109375" customWidth="1"/>
    <col min="5889" max="5889" width="10.44140625" customWidth="1"/>
    <col min="5891" max="5891" width="21.6640625" customWidth="1"/>
    <col min="5892" max="5892" width="21" customWidth="1"/>
    <col min="5893" max="5893" width="18.88671875" customWidth="1"/>
    <col min="5894" max="5894" width="17" customWidth="1"/>
    <col min="5895" max="5895" width="22.77734375" customWidth="1"/>
    <col min="5896" max="5896" width="13.21875" customWidth="1"/>
    <col min="5897" max="5897" width="15.109375" customWidth="1"/>
    <col min="6145" max="6145" width="10.44140625" customWidth="1"/>
    <col min="6147" max="6147" width="21.6640625" customWidth="1"/>
    <col min="6148" max="6148" width="21" customWidth="1"/>
    <col min="6149" max="6149" width="18.88671875" customWidth="1"/>
    <col min="6150" max="6150" width="17" customWidth="1"/>
    <col min="6151" max="6151" width="22.77734375" customWidth="1"/>
    <col min="6152" max="6152" width="13.21875" customWidth="1"/>
    <col min="6153" max="6153" width="15.109375" customWidth="1"/>
    <col min="6401" max="6401" width="10.44140625" customWidth="1"/>
    <col min="6403" max="6403" width="21.6640625" customWidth="1"/>
    <col min="6404" max="6404" width="21" customWidth="1"/>
    <col min="6405" max="6405" width="18.88671875" customWidth="1"/>
    <col min="6406" max="6406" width="17" customWidth="1"/>
    <col min="6407" max="6407" width="22.77734375" customWidth="1"/>
    <col min="6408" max="6408" width="13.21875" customWidth="1"/>
    <col min="6409" max="6409" width="15.109375" customWidth="1"/>
    <col min="6657" max="6657" width="10.44140625" customWidth="1"/>
    <col min="6659" max="6659" width="21.6640625" customWidth="1"/>
    <col min="6660" max="6660" width="21" customWidth="1"/>
    <col min="6661" max="6661" width="18.88671875" customWidth="1"/>
    <col min="6662" max="6662" width="17" customWidth="1"/>
    <col min="6663" max="6663" width="22.77734375" customWidth="1"/>
    <col min="6664" max="6664" width="13.21875" customWidth="1"/>
    <col min="6665" max="6665" width="15.109375" customWidth="1"/>
    <col min="6913" max="6913" width="10.44140625" customWidth="1"/>
    <col min="6915" max="6915" width="21.6640625" customWidth="1"/>
    <col min="6916" max="6916" width="21" customWidth="1"/>
    <col min="6917" max="6917" width="18.88671875" customWidth="1"/>
    <col min="6918" max="6918" width="17" customWidth="1"/>
    <col min="6919" max="6919" width="22.77734375" customWidth="1"/>
    <col min="6920" max="6920" width="13.21875" customWidth="1"/>
    <col min="6921" max="6921" width="15.109375" customWidth="1"/>
    <col min="7169" max="7169" width="10.44140625" customWidth="1"/>
    <col min="7171" max="7171" width="21.6640625" customWidth="1"/>
    <col min="7172" max="7172" width="21" customWidth="1"/>
    <col min="7173" max="7173" width="18.88671875" customWidth="1"/>
    <col min="7174" max="7174" width="17" customWidth="1"/>
    <col min="7175" max="7175" width="22.77734375" customWidth="1"/>
    <col min="7176" max="7176" width="13.21875" customWidth="1"/>
    <col min="7177" max="7177" width="15.109375" customWidth="1"/>
    <col min="7425" max="7425" width="10.44140625" customWidth="1"/>
    <col min="7427" max="7427" width="21.6640625" customWidth="1"/>
    <col min="7428" max="7428" width="21" customWidth="1"/>
    <col min="7429" max="7429" width="18.88671875" customWidth="1"/>
    <col min="7430" max="7430" width="17" customWidth="1"/>
    <col min="7431" max="7431" width="22.77734375" customWidth="1"/>
    <col min="7432" max="7432" width="13.21875" customWidth="1"/>
    <col min="7433" max="7433" width="15.109375" customWidth="1"/>
    <col min="7681" max="7681" width="10.44140625" customWidth="1"/>
    <col min="7683" max="7683" width="21.6640625" customWidth="1"/>
    <col min="7684" max="7684" width="21" customWidth="1"/>
    <col min="7685" max="7685" width="18.88671875" customWidth="1"/>
    <col min="7686" max="7686" width="17" customWidth="1"/>
    <col min="7687" max="7687" width="22.77734375" customWidth="1"/>
    <col min="7688" max="7688" width="13.21875" customWidth="1"/>
    <col min="7689" max="7689" width="15.109375" customWidth="1"/>
    <col min="7937" max="7937" width="10.44140625" customWidth="1"/>
    <col min="7939" max="7939" width="21.6640625" customWidth="1"/>
    <col min="7940" max="7940" width="21" customWidth="1"/>
    <col min="7941" max="7941" width="18.88671875" customWidth="1"/>
    <col min="7942" max="7942" width="17" customWidth="1"/>
    <col min="7943" max="7943" width="22.77734375" customWidth="1"/>
    <col min="7944" max="7944" width="13.21875" customWidth="1"/>
    <col min="7945" max="7945" width="15.109375" customWidth="1"/>
    <col min="8193" max="8193" width="10.44140625" customWidth="1"/>
    <col min="8195" max="8195" width="21.6640625" customWidth="1"/>
    <col min="8196" max="8196" width="21" customWidth="1"/>
    <col min="8197" max="8197" width="18.88671875" customWidth="1"/>
    <col min="8198" max="8198" width="17" customWidth="1"/>
    <col min="8199" max="8199" width="22.77734375" customWidth="1"/>
    <col min="8200" max="8200" width="13.21875" customWidth="1"/>
    <col min="8201" max="8201" width="15.109375" customWidth="1"/>
    <col min="8449" max="8449" width="10.44140625" customWidth="1"/>
    <col min="8451" max="8451" width="21.6640625" customWidth="1"/>
    <col min="8452" max="8452" width="21" customWidth="1"/>
    <col min="8453" max="8453" width="18.88671875" customWidth="1"/>
    <col min="8454" max="8454" width="17" customWidth="1"/>
    <col min="8455" max="8455" width="22.77734375" customWidth="1"/>
    <col min="8456" max="8456" width="13.21875" customWidth="1"/>
    <col min="8457" max="8457" width="15.109375" customWidth="1"/>
    <col min="8705" max="8705" width="10.44140625" customWidth="1"/>
    <col min="8707" max="8707" width="21.6640625" customWidth="1"/>
    <col min="8708" max="8708" width="21" customWidth="1"/>
    <col min="8709" max="8709" width="18.88671875" customWidth="1"/>
    <col min="8710" max="8710" width="17" customWidth="1"/>
    <col min="8711" max="8711" width="22.77734375" customWidth="1"/>
    <col min="8712" max="8712" width="13.21875" customWidth="1"/>
    <col min="8713" max="8713" width="15.109375" customWidth="1"/>
    <col min="8961" max="8961" width="10.44140625" customWidth="1"/>
    <col min="8963" max="8963" width="21.6640625" customWidth="1"/>
    <col min="8964" max="8964" width="21" customWidth="1"/>
    <col min="8965" max="8965" width="18.88671875" customWidth="1"/>
    <col min="8966" max="8966" width="17" customWidth="1"/>
    <col min="8967" max="8967" width="22.77734375" customWidth="1"/>
    <col min="8968" max="8968" width="13.21875" customWidth="1"/>
    <col min="8969" max="8969" width="15.109375" customWidth="1"/>
    <col min="9217" max="9217" width="10.44140625" customWidth="1"/>
    <col min="9219" max="9219" width="21.6640625" customWidth="1"/>
    <col min="9220" max="9220" width="21" customWidth="1"/>
    <col min="9221" max="9221" width="18.88671875" customWidth="1"/>
    <col min="9222" max="9222" width="17" customWidth="1"/>
    <col min="9223" max="9223" width="22.77734375" customWidth="1"/>
    <col min="9224" max="9224" width="13.21875" customWidth="1"/>
    <col min="9225" max="9225" width="15.109375" customWidth="1"/>
    <col min="9473" max="9473" width="10.44140625" customWidth="1"/>
    <col min="9475" max="9475" width="21.6640625" customWidth="1"/>
    <col min="9476" max="9476" width="21" customWidth="1"/>
    <col min="9477" max="9477" width="18.88671875" customWidth="1"/>
    <col min="9478" max="9478" width="17" customWidth="1"/>
    <col min="9479" max="9479" width="22.77734375" customWidth="1"/>
    <col min="9480" max="9480" width="13.21875" customWidth="1"/>
    <col min="9481" max="9481" width="15.109375" customWidth="1"/>
    <col min="9729" max="9729" width="10.44140625" customWidth="1"/>
    <col min="9731" max="9731" width="21.6640625" customWidth="1"/>
    <col min="9732" max="9732" width="21" customWidth="1"/>
    <col min="9733" max="9733" width="18.88671875" customWidth="1"/>
    <col min="9734" max="9734" width="17" customWidth="1"/>
    <col min="9735" max="9735" width="22.77734375" customWidth="1"/>
    <col min="9736" max="9736" width="13.21875" customWidth="1"/>
    <col min="9737" max="9737" width="15.109375" customWidth="1"/>
    <col min="9985" max="9985" width="10.44140625" customWidth="1"/>
    <col min="9987" max="9987" width="21.6640625" customWidth="1"/>
    <col min="9988" max="9988" width="21" customWidth="1"/>
    <col min="9989" max="9989" width="18.88671875" customWidth="1"/>
    <col min="9990" max="9990" width="17" customWidth="1"/>
    <col min="9991" max="9991" width="22.77734375" customWidth="1"/>
    <col min="9992" max="9992" width="13.21875" customWidth="1"/>
    <col min="9993" max="9993" width="15.109375" customWidth="1"/>
    <col min="10241" max="10241" width="10.44140625" customWidth="1"/>
    <col min="10243" max="10243" width="21.6640625" customWidth="1"/>
    <col min="10244" max="10244" width="21" customWidth="1"/>
    <col min="10245" max="10245" width="18.88671875" customWidth="1"/>
    <col min="10246" max="10246" width="17" customWidth="1"/>
    <col min="10247" max="10247" width="22.77734375" customWidth="1"/>
    <col min="10248" max="10248" width="13.21875" customWidth="1"/>
    <col min="10249" max="10249" width="15.109375" customWidth="1"/>
    <col min="10497" max="10497" width="10.44140625" customWidth="1"/>
    <col min="10499" max="10499" width="21.6640625" customWidth="1"/>
    <col min="10500" max="10500" width="21" customWidth="1"/>
    <col min="10501" max="10501" width="18.88671875" customWidth="1"/>
    <col min="10502" max="10502" width="17" customWidth="1"/>
    <col min="10503" max="10503" width="22.77734375" customWidth="1"/>
    <col min="10504" max="10504" width="13.21875" customWidth="1"/>
    <col min="10505" max="10505" width="15.109375" customWidth="1"/>
    <col min="10753" max="10753" width="10.44140625" customWidth="1"/>
    <col min="10755" max="10755" width="21.6640625" customWidth="1"/>
    <col min="10756" max="10756" width="21" customWidth="1"/>
    <col min="10757" max="10757" width="18.88671875" customWidth="1"/>
    <col min="10758" max="10758" width="17" customWidth="1"/>
    <col min="10759" max="10759" width="22.77734375" customWidth="1"/>
    <col min="10760" max="10760" width="13.21875" customWidth="1"/>
    <col min="10761" max="10761" width="15.109375" customWidth="1"/>
    <col min="11009" max="11009" width="10.44140625" customWidth="1"/>
    <col min="11011" max="11011" width="21.6640625" customWidth="1"/>
    <col min="11012" max="11012" width="21" customWidth="1"/>
    <col min="11013" max="11013" width="18.88671875" customWidth="1"/>
    <col min="11014" max="11014" width="17" customWidth="1"/>
    <col min="11015" max="11015" width="22.77734375" customWidth="1"/>
    <col min="11016" max="11016" width="13.21875" customWidth="1"/>
    <col min="11017" max="11017" width="15.109375" customWidth="1"/>
    <col min="11265" max="11265" width="10.44140625" customWidth="1"/>
    <col min="11267" max="11267" width="21.6640625" customWidth="1"/>
    <col min="11268" max="11268" width="21" customWidth="1"/>
    <col min="11269" max="11269" width="18.88671875" customWidth="1"/>
    <col min="11270" max="11270" width="17" customWidth="1"/>
    <col min="11271" max="11271" width="22.77734375" customWidth="1"/>
    <col min="11272" max="11272" width="13.21875" customWidth="1"/>
    <col min="11273" max="11273" width="15.109375" customWidth="1"/>
    <col min="11521" max="11521" width="10.44140625" customWidth="1"/>
    <col min="11523" max="11523" width="21.6640625" customWidth="1"/>
    <col min="11524" max="11524" width="21" customWidth="1"/>
    <col min="11525" max="11525" width="18.88671875" customWidth="1"/>
    <col min="11526" max="11526" width="17" customWidth="1"/>
    <col min="11527" max="11527" width="22.77734375" customWidth="1"/>
    <col min="11528" max="11528" width="13.21875" customWidth="1"/>
    <col min="11529" max="11529" width="15.109375" customWidth="1"/>
    <col min="11777" max="11777" width="10.44140625" customWidth="1"/>
    <col min="11779" max="11779" width="21.6640625" customWidth="1"/>
    <col min="11780" max="11780" width="21" customWidth="1"/>
    <col min="11781" max="11781" width="18.88671875" customWidth="1"/>
    <col min="11782" max="11782" width="17" customWidth="1"/>
    <col min="11783" max="11783" width="22.77734375" customWidth="1"/>
    <col min="11784" max="11784" width="13.21875" customWidth="1"/>
    <col min="11785" max="11785" width="15.109375" customWidth="1"/>
    <col min="12033" max="12033" width="10.44140625" customWidth="1"/>
    <col min="12035" max="12035" width="21.6640625" customWidth="1"/>
    <col min="12036" max="12036" width="21" customWidth="1"/>
    <col min="12037" max="12037" width="18.88671875" customWidth="1"/>
    <col min="12038" max="12038" width="17" customWidth="1"/>
    <col min="12039" max="12039" width="22.77734375" customWidth="1"/>
    <col min="12040" max="12040" width="13.21875" customWidth="1"/>
    <col min="12041" max="12041" width="15.109375" customWidth="1"/>
    <col min="12289" max="12289" width="10.44140625" customWidth="1"/>
    <col min="12291" max="12291" width="21.6640625" customWidth="1"/>
    <col min="12292" max="12292" width="21" customWidth="1"/>
    <col min="12293" max="12293" width="18.88671875" customWidth="1"/>
    <col min="12294" max="12294" width="17" customWidth="1"/>
    <col min="12295" max="12295" width="22.77734375" customWidth="1"/>
    <col min="12296" max="12296" width="13.21875" customWidth="1"/>
    <col min="12297" max="12297" width="15.109375" customWidth="1"/>
    <col min="12545" max="12545" width="10.44140625" customWidth="1"/>
    <col min="12547" max="12547" width="21.6640625" customWidth="1"/>
    <col min="12548" max="12548" width="21" customWidth="1"/>
    <col min="12549" max="12549" width="18.88671875" customWidth="1"/>
    <col min="12550" max="12550" width="17" customWidth="1"/>
    <col min="12551" max="12551" width="22.77734375" customWidth="1"/>
    <col min="12552" max="12552" width="13.21875" customWidth="1"/>
    <col min="12553" max="12553" width="15.109375" customWidth="1"/>
    <col min="12801" max="12801" width="10.44140625" customWidth="1"/>
    <col min="12803" max="12803" width="21.6640625" customWidth="1"/>
    <col min="12804" max="12804" width="21" customWidth="1"/>
    <col min="12805" max="12805" width="18.88671875" customWidth="1"/>
    <col min="12806" max="12806" width="17" customWidth="1"/>
    <col min="12807" max="12807" width="22.77734375" customWidth="1"/>
    <col min="12808" max="12808" width="13.21875" customWidth="1"/>
    <col min="12809" max="12809" width="15.109375" customWidth="1"/>
    <col min="13057" max="13057" width="10.44140625" customWidth="1"/>
    <col min="13059" max="13059" width="21.6640625" customWidth="1"/>
    <col min="13060" max="13060" width="21" customWidth="1"/>
    <col min="13061" max="13061" width="18.88671875" customWidth="1"/>
    <col min="13062" max="13062" width="17" customWidth="1"/>
    <col min="13063" max="13063" width="22.77734375" customWidth="1"/>
    <col min="13064" max="13064" width="13.21875" customWidth="1"/>
    <col min="13065" max="13065" width="15.109375" customWidth="1"/>
    <col min="13313" max="13313" width="10.44140625" customWidth="1"/>
    <col min="13315" max="13315" width="21.6640625" customWidth="1"/>
    <col min="13316" max="13316" width="21" customWidth="1"/>
    <col min="13317" max="13317" width="18.88671875" customWidth="1"/>
    <col min="13318" max="13318" width="17" customWidth="1"/>
    <col min="13319" max="13319" width="22.77734375" customWidth="1"/>
    <col min="13320" max="13320" width="13.21875" customWidth="1"/>
    <col min="13321" max="13321" width="15.109375" customWidth="1"/>
    <col min="13569" max="13569" width="10.44140625" customWidth="1"/>
    <col min="13571" max="13571" width="21.6640625" customWidth="1"/>
    <col min="13572" max="13572" width="21" customWidth="1"/>
    <col min="13573" max="13573" width="18.88671875" customWidth="1"/>
    <col min="13574" max="13574" width="17" customWidth="1"/>
    <col min="13575" max="13575" width="22.77734375" customWidth="1"/>
    <col min="13576" max="13576" width="13.21875" customWidth="1"/>
    <col min="13577" max="13577" width="15.109375" customWidth="1"/>
    <col min="13825" max="13825" width="10.44140625" customWidth="1"/>
    <col min="13827" max="13827" width="21.6640625" customWidth="1"/>
    <col min="13828" max="13828" width="21" customWidth="1"/>
    <col min="13829" max="13829" width="18.88671875" customWidth="1"/>
    <col min="13830" max="13830" width="17" customWidth="1"/>
    <col min="13831" max="13831" width="22.77734375" customWidth="1"/>
    <col min="13832" max="13832" width="13.21875" customWidth="1"/>
    <col min="13833" max="13833" width="15.109375" customWidth="1"/>
    <col min="14081" max="14081" width="10.44140625" customWidth="1"/>
    <col min="14083" max="14083" width="21.6640625" customWidth="1"/>
    <col min="14084" max="14084" width="21" customWidth="1"/>
    <col min="14085" max="14085" width="18.88671875" customWidth="1"/>
    <col min="14086" max="14086" width="17" customWidth="1"/>
    <col min="14087" max="14087" width="22.77734375" customWidth="1"/>
    <col min="14088" max="14088" width="13.21875" customWidth="1"/>
    <col min="14089" max="14089" width="15.109375" customWidth="1"/>
    <col min="14337" max="14337" width="10.44140625" customWidth="1"/>
    <col min="14339" max="14339" width="21.6640625" customWidth="1"/>
    <col min="14340" max="14340" width="21" customWidth="1"/>
    <col min="14341" max="14341" width="18.88671875" customWidth="1"/>
    <col min="14342" max="14342" width="17" customWidth="1"/>
    <col min="14343" max="14343" width="22.77734375" customWidth="1"/>
    <col min="14344" max="14344" width="13.21875" customWidth="1"/>
    <col min="14345" max="14345" width="15.109375" customWidth="1"/>
    <col min="14593" max="14593" width="10.44140625" customWidth="1"/>
    <col min="14595" max="14595" width="21.6640625" customWidth="1"/>
    <col min="14596" max="14596" width="21" customWidth="1"/>
    <col min="14597" max="14597" width="18.88671875" customWidth="1"/>
    <col min="14598" max="14598" width="17" customWidth="1"/>
    <col min="14599" max="14599" width="22.77734375" customWidth="1"/>
    <col min="14600" max="14600" width="13.21875" customWidth="1"/>
    <col min="14601" max="14601" width="15.109375" customWidth="1"/>
    <col min="14849" max="14849" width="10.44140625" customWidth="1"/>
    <col min="14851" max="14851" width="21.6640625" customWidth="1"/>
    <col min="14852" max="14852" width="21" customWidth="1"/>
    <col min="14853" max="14853" width="18.88671875" customWidth="1"/>
    <col min="14854" max="14854" width="17" customWidth="1"/>
    <col min="14855" max="14855" width="22.77734375" customWidth="1"/>
    <col min="14856" max="14856" width="13.21875" customWidth="1"/>
    <col min="14857" max="14857" width="15.109375" customWidth="1"/>
    <col min="15105" max="15105" width="10.44140625" customWidth="1"/>
    <col min="15107" max="15107" width="21.6640625" customWidth="1"/>
    <col min="15108" max="15108" width="21" customWidth="1"/>
    <col min="15109" max="15109" width="18.88671875" customWidth="1"/>
    <col min="15110" max="15110" width="17" customWidth="1"/>
    <col min="15111" max="15111" width="22.77734375" customWidth="1"/>
    <col min="15112" max="15112" width="13.21875" customWidth="1"/>
    <col min="15113" max="15113" width="15.109375" customWidth="1"/>
    <col min="15361" max="15361" width="10.44140625" customWidth="1"/>
    <col min="15363" max="15363" width="21.6640625" customWidth="1"/>
    <col min="15364" max="15364" width="21" customWidth="1"/>
    <col min="15365" max="15365" width="18.88671875" customWidth="1"/>
    <col min="15366" max="15366" width="17" customWidth="1"/>
    <col min="15367" max="15367" width="22.77734375" customWidth="1"/>
    <col min="15368" max="15368" width="13.21875" customWidth="1"/>
    <col min="15369" max="15369" width="15.109375" customWidth="1"/>
    <col min="15617" max="15617" width="10.44140625" customWidth="1"/>
    <col min="15619" max="15619" width="21.6640625" customWidth="1"/>
    <col min="15620" max="15620" width="21" customWidth="1"/>
    <col min="15621" max="15621" width="18.88671875" customWidth="1"/>
    <col min="15622" max="15622" width="17" customWidth="1"/>
    <col min="15623" max="15623" width="22.77734375" customWidth="1"/>
    <col min="15624" max="15624" width="13.21875" customWidth="1"/>
    <col min="15625" max="15625" width="15.109375" customWidth="1"/>
    <col min="15873" max="15873" width="10.44140625" customWidth="1"/>
    <col min="15875" max="15875" width="21.6640625" customWidth="1"/>
    <col min="15876" max="15876" width="21" customWidth="1"/>
    <col min="15877" max="15877" width="18.88671875" customWidth="1"/>
    <col min="15878" max="15878" width="17" customWidth="1"/>
    <col min="15879" max="15879" width="22.77734375" customWidth="1"/>
    <col min="15880" max="15880" width="13.21875" customWidth="1"/>
    <col min="15881" max="15881" width="15.109375" customWidth="1"/>
    <col min="16129" max="16129" width="10.44140625" customWidth="1"/>
    <col min="16131" max="16131" width="21.6640625" customWidth="1"/>
    <col min="16132" max="16132" width="21" customWidth="1"/>
    <col min="16133" max="16133" width="18.88671875" customWidth="1"/>
    <col min="16134" max="16134" width="17" customWidth="1"/>
    <col min="16135" max="16135" width="22.77734375" customWidth="1"/>
    <col min="16136" max="16136" width="13.21875" customWidth="1"/>
    <col min="16137" max="16137" width="15.109375" customWidth="1"/>
  </cols>
  <sheetData>
    <row r="1" spans="1:232" ht="33" customHeight="1">
      <c r="A1" s="125" t="s">
        <v>209</v>
      </c>
      <c r="B1" s="125"/>
      <c r="C1" s="126" t="s">
        <v>1</v>
      </c>
      <c r="D1" s="127"/>
      <c r="E1" s="127"/>
      <c r="F1" s="127"/>
      <c r="G1" s="127"/>
      <c r="H1" s="127"/>
      <c r="I1" s="127"/>
      <c r="J1" s="127"/>
    </row>
    <row r="2" spans="1:232" s="57" customFormat="1" ht="14.25" customHeight="1">
      <c r="A2" s="164" t="s">
        <v>2</v>
      </c>
      <c r="B2" s="164"/>
      <c r="C2" s="55" t="s">
        <v>210</v>
      </c>
      <c r="D2" s="55" t="s">
        <v>211</v>
      </c>
      <c r="E2" s="55" t="s">
        <v>212</v>
      </c>
      <c r="F2" s="55" t="s">
        <v>213</v>
      </c>
      <c r="G2" s="55" t="s">
        <v>214</v>
      </c>
      <c r="H2" s="55"/>
      <c r="I2" s="55"/>
      <c r="J2" s="165" t="s">
        <v>19</v>
      </c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56"/>
      <c r="AN2" s="56"/>
      <c r="AO2" s="56"/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  <c r="BM2" s="56"/>
      <c r="BN2" s="56"/>
      <c r="BO2" s="56"/>
      <c r="BP2" s="56"/>
      <c r="BQ2" s="56"/>
      <c r="BR2" s="56"/>
      <c r="BS2" s="56"/>
      <c r="BT2" s="56"/>
      <c r="BU2" s="56"/>
      <c r="BV2" s="56"/>
      <c r="BW2" s="56"/>
      <c r="BX2" s="56"/>
      <c r="BY2" s="56"/>
      <c r="BZ2" s="56"/>
      <c r="CA2" s="56"/>
      <c r="CB2" s="56"/>
      <c r="CC2" s="56"/>
      <c r="CD2" s="56"/>
      <c r="CE2" s="56"/>
      <c r="CF2" s="56"/>
      <c r="CG2" s="56"/>
      <c r="CH2" s="56"/>
      <c r="CI2" s="56"/>
      <c r="CJ2" s="56"/>
      <c r="CK2" s="56"/>
      <c r="CL2" s="56"/>
      <c r="CM2" s="56"/>
      <c r="CN2" s="56"/>
      <c r="CO2" s="56"/>
      <c r="CP2" s="56"/>
      <c r="CQ2" s="56"/>
      <c r="CR2" s="56"/>
      <c r="CS2" s="56"/>
      <c r="CT2" s="56"/>
      <c r="CU2" s="56"/>
      <c r="CV2" s="56"/>
      <c r="CW2" s="56"/>
      <c r="CX2" s="56"/>
      <c r="CY2" s="56"/>
      <c r="CZ2" s="56"/>
      <c r="DA2" s="56"/>
      <c r="DB2" s="56"/>
      <c r="DC2" s="56"/>
      <c r="DD2" s="56"/>
      <c r="DE2" s="56"/>
      <c r="DF2" s="56"/>
      <c r="DG2" s="56"/>
      <c r="DH2" s="56"/>
      <c r="DI2" s="56"/>
      <c r="DJ2" s="56"/>
      <c r="DK2" s="56"/>
      <c r="DL2" s="56"/>
      <c r="DM2" s="56"/>
      <c r="DN2" s="56"/>
      <c r="DO2" s="56"/>
      <c r="DP2" s="56"/>
      <c r="DQ2" s="56"/>
      <c r="DR2" s="56"/>
      <c r="DS2" s="56"/>
      <c r="DT2" s="56"/>
      <c r="DU2" s="56"/>
      <c r="DV2" s="56"/>
      <c r="DW2" s="56"/>
      <c r="DX2" s="56"/>
      <c r="DY2" s="56"/>
      <c r="DZ2" s="56"/>
      <c r="EA2" s="56"/>
      <c r="EB2" s="56"/>
      <c r="EC2" s="56"/>
      <c r="ED2" s="56"/>
      <c r="EE2" s="56"/>
      <c r="EF2" s="56"/>
      <c r="EG2" s="56"/>
      <c r="EH2" s="56"/>
      <c r="EI2" s="56"/>
      <c r="EJ2" s="56"/>
      <c r="EK2" s="56"/>
      <c r="EL2" s="56"/>
      <c r="EM2" s="56"/>
      <c r="EN2" s="56"/>
      <c r="EO2" s="56"/>
      <c r="EP2" s="56"/>
      <c r="EQ2" s="56"/>
      <c r="ER2" s="56"/>
      <c r="ES2" s="56"/>
      <c r="ET2" s="56"/>
      <c r="EU2" s="56"/>
      <c r="EV2" s="56"/>
      <c r="EW2" s="56"/>
      <c r="EX2" s="56"/>
      <c r="EY2" s="56"/>
      <c r="EZ2" s="56"/>
      <c r="FA2" s="56"/>
      <c r="FB2" s="56"/>
      <c r="FC2" s="56"/>
      <c r="FD2" s="56"/>
      <c r="FE2" s="56"/>
      <c r="FF2" s="56"/>
      <c r="FG2" s="56"/>
      <c r="FH2" s="56"/>
      <c r="FI2" s="56"/>
      <c r="FJ2" s="56"/>
      <c r="FK2" s="56"/>
      <c r="FL2" s="56"/>
      <c r="FM2" s="56"/>
      <c r="FN2" s="56"/>
      <c r="FO2" s="56"/>
      <c r="FP2" s="56"/>
      <c r="FQ2" s="56"/>
      <c r="FR2" s="56"/>
      <c r="FS2" s="56"/>
      <c r="FT2" s="56"/>
      <c r="FU2" s="56"/>
      <c r="FV2" s="56"/>
      <c r="FW2" s="56"/>
      <c r="FX2" s="56"/>
      <c r="FY2" s="56"/>
      <c r="FZ2" s="56"/>
      <c r="GA2" s="56"/>
      <c r="GB2" s="56"/>
      <c r="GC2" s="56"/>
      <c r="GD2" s="56"/>
      <c r="GE2" s="56"/>
      <c r="GF2" s="56"/>
      <c r="GG2" s="56"/>
      <c r="GH2" s="56"/>
      <c r="GI2" s="56"/>
      <c r="GJ2" s="56"/>
      <c r="GK2" s="56"/>
      <c r="GL2" s="56"/>
      <c r="GM2" s="56"/>
      <c r="GN2" s="56"/>
      <c r="GO2" s="56"/>
      <c r="GP2" s="56"/>
      <c r="GQ2" s="56"/>
      <c r="GR2" s="56"/>
      <c r="GS2" s="56"/>
      <c r="GT2" s="56"/>
      <c r="GU2" s="56"/>
      <c r="GV2" s="56"/>
      <c r="GW2" s="56"/>
      <c r="GX2" s="56"/>
      <c r="GY2" s="56"/>
      <c r="GZ2" s="56"/>
      <c r="HA2" s="56"/>
      <c r="HB2" s="56"/>
      <c r="HC2" s="56"/>
      <c r="HD2" s="56"/>
      <c r="HE2" s="56"/>
      <c r="HF2" s="56"/>
      <c r="HG2" s="56"/>
      <c r="HH2" s="56"/>
      <c r="HI2" s="56"/>
      <c r="HJ2" s="56"/>
      <c r="HK2" s="56"/>
      <c r="HL2" s="56"/>
      <c r="HM2" s="56"/>
      <c r="HN2" s="56"/>
      <c r="HO2" s="56"/>
      <c r="HP2" s="56"/>
      <c r="HQ2" s="56"/>
      <c r="HR2" s="56"/>
      <c r="HS2" s="56"/>
      <c r="HT2" s="56"/>
      <c r="HU2" s="56"/>
      <c r="HV2" s="56"/>
      <c r="HW2" s="56"/>
      <c r="HX2" s="56"/>
    </row>
    <row r="3" spans="1:232">
      <c r="A3" s="128" t="s">
        <v>20</v>
      </c>
      <c r="B3" s="128"/>
      <c r="C3" s="11" t="s">
        <v>26</v>
      </c>
      <c r="D3" s="11" t="s">
        <v>215</v>
      </c>
      <c r="E3" s="11" t="s">
        <v>26</v>
      </c>
      <c r="F3" s="11" t="s">
        <v>216</v>
      </c>
      <c r="G3" s="11" t="s">
        <v>26</v>
      </c>
      <c r="H3" s="11"/>
      <c r="I3" s="11"/>
      <c r="J3" s="129"/>
    </row>
    <row r="4" spans="1:232" ht="14.25" customHeight="1">
      <c r="A4" s="128" t="s">
        <v>29</v>
      </c>
      <c r="B4" s="128"/>
      <c r="C4" s="124" t="s">
        <v>217</v>
      </c>
      <c r="D4" s="162" t="s">
        <v>218</v>
      </c>
      <c r="E4" s="162" t="s">
        <v>45</v>
      </c>
      <c r="F4" s="162" t="s">
        <v>219</v>
      </c>
      <c r="G4" s="162" t="s">
        <v>220</v>
      </c>
      <c r="H4" s="162"/>
      <c r="I4" s="162"/>
      <c r="J4" s="129"/>
    </row>
    <row r="5" spans="1:232">
      <c r="A5" s="13" t="s">
        <v>47</v>
      </c>
      <c r="B5" s="13" t="s">
        <v>48</v>
      </c>
      <c r="C5" s="124"/>
      <c r="D5" s="163"/>
      <c r="E5" s="163"/>
      <c r="F5" s="163"/>
      <c r="G5" s="163"/>
      <c r="H5" s="163"/>
      <c r="I5" s="163"/>
      <c r="J5" s="129"/>
    </row>
    <row r="6" spans="1:232">
      <c r="A6" s="58" t="s">
        <v>221</v>
      </c>
      <c r="B6" s="58" t="s">
        <v>222</v>
      </c>
      <c r="C6" s="22"/>
      <c r="D6" s="22"/>
      <c r="E6" s="22"/>
      <c r="F6" s="22"/>
      <c r="G6" s="22"/>
      <c r="H6" s="22"/>
      <c r="I6" s="22"/>
      <c r="J6" s="22">
        <v>0</v>
      </c>
    </row>
    <row r="7" spans="1:232">
      <c r="A7" s="58" t="s">
        <v>223</v>
      </c>
      <c r="B7" s="58" t="s">
        <v>224</v>
      </c>
      <c r="C7" s="22"/>
      <c r="D7" s="22"/>
      <c r="E7" s="22"/>
      <c r="F7" s="22"/>
      <c r="G7" s="22"/>
      <c r="H7" s="22"/>
      <c r="I7" s="22"/>
      <c r="J7" s="22">
        <f t="shared" ref="J7:J42" si="0">C7+D7+E7+F7+G7+H7+I7</f>
        <v>0</v>
      </c>
    </row>
    <row r="8" spans="1:232">
      <c r="A8" s="58" t="s">
        <v>225</v>
      </c>
      <c r="B8" s="58" t="s">
        <v>226</v>
      </c>
      <c r="C8" s="22"/>
      <c r="D8" s="22"/>
      <c r="E8" s="22"/>
      <c r="F8" s="22"/>
      <c r="G8" s="22"/>
      <c r="H8" s="22"/>
      <c r="I8" s="22"/>
      <c r="J8" s="22">
        <f t="shared" si="0"/>
        <v>0</v>
      </c>
    </row>
    <row r="9" spans="1:232">
      <c r="A9" s="58" t="s">
        <v>227</v>
      </c>
      <c r="B9" s="58" t="s">
        <v>228</v>
      </c>
      <c r="C9" s="22">
        <v>0.25</v>
      </c>
      <c r="D9" s="22"/>
      <c r="E9" s="22"/>
      <c r="F9" s="22"/>
      <c r="G9" s="22"/>
      <c r="H9" s="22"/>
      <c r="I9" s="22"/>
      <c r="J9" s="22">
        <f t="shared" si="0"/>
        <v>0.25</v>
      </c>
    </row>
    <row r="10" spans="1:232">
      <c r="A10" s="58" t="s">
        <v>229</v>
      </c>
      <c r="B10" s="58" t="s">
        <v>230</v>
      </c>
      <c r="C10" s="22"/>
      <c r="D10" s="22"/>
      <c r="E10" s="22"/>
      <c r="F10" s="22"/>
      <c r="G10" s="22"/>
      <c r="H10" s="22"/>
      <c r="I10" s="22"/>
      <c r="J10" s="22">
        <f t="shared" si="0"/>
        <v>0</v>
      </c>
    </row>
    <row r="11" spans="1:232">
      <c r="A11" s="58" t="s">
        <v>231</v>
      </c>
      <c r="B11" s="58" t="s">
        <v>232</v>
      </c>
      <c r="C11" s="22">
        <v>0.25</v>
      </c>
      <c r="D11" s="22">
        <v>0.25</v>
      </c>
      <c r="E11" s="22">
        <v>0.25</v>
      </c>
      <c r="F11" s="22">
        <v>0.25</v>
      </c>
      <c r="G11" s="22">
        <v>0.25</v>
      </c>
      <c r="H11" s="22"/>
      <c r="I11" s="22"/>
      <c r="J11" s="22">
        <f t="shared" si="0"/>
        <v>1.25</v>
      </c>
    </row>
    <row r="12" spans="1:232">
      <c r="A12" s="58" t="s">
        <v>233</v>
      </c>
      <c r="B12" s="58" t="s">
        <v>234</v>
      </c>
      <c r="C12" s="22"/>
      <c r="D12" s="22"/>
      <c r="E12" s="22"/>
      <c r="F12" s="22"/>
      <c r="G12" s="22"/>
      <c r="H12" s="22"/>
      <c r="I12" s="22"/>
      <c r="J12" s="22">
        <f t="shared" si="0"/>
        <v>0</v>
      </c>
    </row>
    <row r="13" spans="1:232">
      <c r="A13" s="58" t="s">
        <v>235</v>
      </c>
      <c r="B13" s="58" t="s">
        <v>236</v>
      </c>
      <c r="C13" s="22"/>
      <c r="D13" s="22"/>
      <c r="E13" s="22"/>
      <c r="F13" s="22"/>
      <c r="G13" s="22"/>
      <c r="H13" s="22"/>
      <c r="I13" s="22"/>
      <c r="J13" s="22">
        <f t="shared" si="0"/>
        <v>0</v>
      </c>
    </row>
    <row r="14" spans="1:232">
      <c r="A14" s="58" t="s">
        <v>237</v>
      </c>
      <c r="B14" s="58" t="s">
        <v>238</v>
      </c>
      <c r="C14" s="22">
        <v>0.25</v>
      </c>
      <c r="D14" s="22"/>
      <c r="E14" s="22"/>
      <c r="F14" s="22"/>
      <c r="G14" s="22"/>
      <c r="H14" s="22"/>
      <c r="I14" s="22"/>
      <c r="J14" s="22">
        <f t="shared" si="0"/>
        <v>0.25</v>
      </c>
    </row>
    <row r="15" spans="1:232">
      <c r="A15" s="58" t="s">
        <v>239</v>
      </c>
      <c r="B15" s="58" t="s">
        <v>240</v>
      </c>
      <c r="C15" s="22">
        <v>0.25</v>
      </c>
      <c r="D15" s="22">
        <v>0.25</v>
      </c>
      <c r="E15" s="22"/>
      <c r="F15" s="22"/>
      <c r="G15" s="22"/>
      <c r="H15" s="22"/>
      <c r="I15" s="22"/>
      <c r="J15" s="22">
        <f t="shared" si="0"/>
        <v>0.5</v>
      </c>
    </row>
    <row r="16" spans="1:232">
      <c r="A16" s="58" t="s">
        <v>241</v>
      </c>
      <c r="B16" s="58" t="s">
        <v>242</v>
      </c>
      <c r="C16" s="22"/>
      <c r="D16" s="22"/>
      <c r="E16" s="22"/>
      <c r="F16" s="22"/>
      <c r="G16" s="22"/>
      <c r="H16" s="22"/>
      <c r="I16" s="22"/>
      <c r="J16" s="22">
        <f t="shared" si="0"/>
        <v>0</v>
      </c>
    </row>
    <row r="17" spans="1:10">
      <c r="A17" s="58" t="s">
        <v>243</v>
      </c>
      <c r="B17" s="58" t="s">
        <v>244</v>
      </c>
      <c r="C17" s="22"/>
      <c r="D17" s="22"/>
      <c r="E17" s="22"/>
      <c r="F17" s="22"/>
      <c r="G17" s="22"/>
      <c r="H17" s="22"/>
      <c r="I17" s="22"/>
      <c r="J17" s="22">
        <f t="shared" si="0"/>
        <v>0</v>
      </c>
    </row>
    <row r="18" spans="1:10">
      <c r="A18" s="58" t="s">
        <v>245</v>
      </c>
      <c r="B18" s="58" t="s">
        <v>246</v>
      </c>
      <c r="C18" s="22"/>
      <c r="D18" s="22"/>
      <c r="E18" s="22"/>
      <c r="F18" s="22"/>
      <c r="G18" s="22"/>
      <c r="H18" s="22"/>
      <c r="I18" s="22"/>
      <c r="J18" s="22">
        <f t="shared" si="0"/>
        <v>0</v>
      </c>
    </row>
    <row r="19" spans="1:10">
      <c r="A19" s="58" t="s">
        <v>247</v>
      </c>
      <c r="B19" s="58" t="s">
        <v>248</v>
      </c>
      <c r="C19" s="22"/>
      <c r="D19" s="22"/>
      <c r="E19" s="22"/>
      <c r="F19" s="22"/>
      <c r="G19" s="22"/>
      <c r="H19" s="22"/>
      <c r="I19" s="22"/>
      <c r="J19" s="22">
        <f t="shared" si="0"/>
        <v>0</v>
      </c>
    </row>
    <row r="20" spans="1:10">
      <c r="A20" s="58" t="s">
        <v>249</v>
      </c>
      <c r="B20" s="58" t="s">
        <v>250</v>
      </c>
      <c r="C20" s="22">
        <v>0.25</v>
      </c>
      <c r="D20" s="22"/>
      <c r="E20" s="22"/>
      <c r="F20" s="22"/>
      <c r="G20" s="22"/>
      <c r="H20" s="22"/>
      <c r="I20" s="22"/>
      <c r="J20" s="22">
        <f t="shared" si="0"/>
        <v>0.25</v>
      </c>
    </row>
    <row r="21" spans="1:10">
      <c r="A21" s="58" t="s">
        <v>251</v>
      </c>
      <c r="B21" s="58" t="s">
        <v>252</v>
      </c>
      <c r="C21" s="22">
        <v>0.25</v>
      </c>
      <c r="D21" s="22"/>
      <c r="E21" s="22"/>
      <c r="F21" s="22"/>
      <c r="G21" s="22"/>
      <c r="H21" s="22"/>
      <c r="I21" s="22"/>
      <c r="J21" s="22">
        <f t="shared" si="0"/>
        <v>0.25</v>
      </c>
    </row>
    <row r="22" spans="1:10">
      <c r="A22" s="58" t="s">
        <v>253</v>
      </c>
      <c r="B22" s="58" t="s">
        <v>254</v>
      </c>
      <c r="C22" s="22"/>
      <c r="D22" s="22"/>
      <c r="E22" s="22"/>
      <c r="F22" s="22"/>
      <c r="G22" s="22"/>
      <c r="H22" s="22"/>
      <c r="I22" s="22"/>
      <c r="J22" s="22">
        <f t="shared" si="0"/>
        <v>0</v>
      </c>
    </row>
    <row r="23" spans="1:10">
      <c r="A23" s="58" t="s">
        <v>255</v>
      </c>
      <c r="B23" s="58" t="s">
        <v>256</v>
      </c>
      <c r="C23" s="22"/>
      <c r="D23" s="22"/>
      <c r="E23" s="22"/>
      <c r="F23" s="22"/>
      <c r="G23" s="22"/>
      <c r="H23" s="22"/>
      <c r="I23" s="22"/>
      <c r="J23" s="22">
        <f t="shared" si="0"/>
        <v>0</v>
      </c>
    </row>
    <row r="24" spans="1:10">
      <c r="A24" s="58" t="s">
        <v>257</v>
      </c>
      <c r="B24" s="58" t="s">
        <v>258</v>
      </c>
      <c r="C24" s="22">
        <v>0.25</v>
      </c>
      <c r="D24" s="22"/>
      <c r="E24" s="22"/>
      <c r="F24" s="22"/>
      <c r="G24" s="22"/>
      <c r="H24" s="22"/>
      <c r="I24" s="22"/>
      <c r="J24" s="22">
        <f t="shared" si="0"/>
        <v>0.25</v>
      </c>
    </row>
    <row r="25" spans="1:10">
      <c r="A25" s="58" t="s">
        <v>259</v>
      </c>
      <c r="B25" s="58" t="s">
        <v>260</v>
      </c>
      <c r="C25" s="22">
        <v>0.25</v>
      </c>
      <c r="D25" s="22"/>
      <c r="E25" s="22"/>
      <c r="F25" s="22"/>
      <c r="G25" s="22"/>
      <c r="H25" s="22"/>
      <c r="I25" s="22"/>
      <c r="J25" s="22">
        <f t="shared" si="0"/>
        <v>0.25</v>
      </c>
    </row>
    <row r="26" spans="1:10">
      <c r="A26" s="58" t="s">
        <v>261</v>
      </c>
      <c r="B26" s="58" t="s">
        <v>262</v>
      </c>
      <c r="C26" s="22"/>
      <c r="D26" s="22"/>
      <c r="E26" s="22"/>
      <c r="F26" s="22"/>
      <c r="G26" s="22"/>
      <c r="H26" s="22"/>
      <c r="I26" s="22"/>
      <c r="J26" s="22">
        <f t="shared" si="0"/>
        <v>0</v>
      </c>
    </row>
    <row r="27" spans="1:10">
      <c r="A27" s="58" t="s">
        <v>263</v>
      </c>
      <c r="B27" s="58" t="s">
        <v>264</v>
      </c>
      <c r="C27" s="22"/>
      <c r="D27" s="22"/>
      <c r="E27" s="22"/>
      <c r="F27" s="22"/>
      <c r="G27" s="22"/>
      <c r="H27" s="22"/>
      <c r="I27" s="22"/>
      <c r="J27" s="22">
        <f t="shared" si="0"/>
        <v>0</v>
      </c>
    </row>
    <row r="28" spans="1:10">
      <c r="A28" s="58" t="s">
        <v>265</v>
      </c>
      <c r="B28" s="58" t="s">
        <v>266</v>
      </c>
      <c r="C28" s="22"/>
      <c r="D28" s="22"/>
      <c r="E28" s="22"/>
      <c r="F28" s="22"/>
      <c r="G28" s="22"/>
      <c r="H28" s="22"/>
      <c r="I28" s="22"/>
      <c r="J28" s="22">
        <f t="shared" si="0"/>
        <v>0</v>
      </c>
    </row>
    <row r="29" spans="1:10">
      <c r="A29" s="58" t="s">
        <v>267</v>
      </c>
      <c r="B29" s="58" t="s">
        <v>268</v>
      </c>
      <c r="C29" s="22"/>
      <c r="D29" s="22"/>
      <c r="E29" s="22"/>
      <c r="F29" s="22"/>
      <c r="G29" s="22"/>
      <c r="H29" s="22"/>
      <c r="I29" s="22"/>
      <c r="J29" s="22">
        <f t="shared" si="0"/>
        <v>0</v>
      </c>
    </row>
    <row r="30" spans="1:10">
      <c r="A30" s="58" t="s">
        <v>269</v>
      </c>
      <c r="B30" s="58" t="s">
        <v>270</v>
      </c>
      <c r="C30" s="22"/>
      <c r="D30" s="22"/>
      <c r="E30" s="22"/>
      <c r="F30" s="22"/>
      <c r="G30" s="22">
        <v>0.25</v>
      </c>
      <c r="H30" s="22"/>
      <c r="I30" s="22"/>
      <c r="J30" s="22">
        <f t="shared" si="0"/>
        <v>0.25</v>
      </c>
    </row>
    <row r="31" spans="1:10">
      <c r="A31" s="58" t="s">
        <v>271</v>
      </c>
      <c r="B31" s="58" t="s">
        <v>272</v>
      </c>
      <c r="C31" s="22">
        <v>0.25</v>
      </c>
      <c r="D31" s="22">
        <v>0.25</v>
      </c>
      <c r="E31" s="22">
        <v>0.25</v>
      </c>
      <c r="F31" s="22"/>
      <c r="G31" s="22">
        <v>0.25</v>
      </c>
      <c r="H31" s="22"/>
      <c r="I31" s="22"/>
      <c r="J31" s="22">
        <f t="shared" si="0"/>
        <v>1</v>
      </c>
    </row>
    <row r="32" spans="1:10">
      <c r="A32" s="58" t="s">
        <v>273</v>
      </c>
      <c r="B32" s="58" t="s">
        <v>274</v>
      </c>
      <c r="C32" s="22"/>
      <c r="D32" s="22"/>
      <c r="E32" s="22"/>
      <c r="F32" s="22"/>
      <c r="G32" s="22">
        <v>0.25</v>
      </c>
      <c r="H32" s="22"/>
      <c r="I32" s="22"/>
      <c r="J32" s="22">
        <f t="shared" si="0"/>
        <v>0.25</v>
      </c>
    </row>
    <row r="33" spans="1:10">
      <c r="A33" s="58" t="s">
        <v>275</v>
      </c>
      <c r="B33" s="58" t="s">
        <v>276</v>
      </c>
      <c r="C33" s="22">
        <v>0.25</v>
      </c>
      <c r="D33" s="22">
        <v>0.25</v>
      </c>
      <c r="E33" s="22">
        <v>0.25</v>
      </c>
      <c r="F33" s="22"/>
      <c r="G33" s="22"/>
      <c r="H33" s="22"/>
      <c r="I33" s="22"/>
      <c r="J33" s="22">
        <f t="shared" si="0"/>
        <v>0.75</v>
      </c>
    </row>
    <row r="34" spans="1:10">
      <c r="A34" s="58" t="s">
        <v>277</v>
      </c>
      <c r="B34" s="58" t="s">
        <v>278</v>
      </c>
      <c r="C34" s="22"/>
      <c r="D34" s="22"/>
      <c r="E34" s="22"/>
      <c r="F34" s="22"/>
      <c r="G34" s="22"/>
      <c r="H34" s="22"/>
      <c r="I34" s="22"/>
      <c r="J34" s="22">
        <f t="shared" si="0"/>
        <v>0</v>
      </c>
    </row>
    <row r="35" spans="1:10">
      <c r="A35" s="58" t="s">
        <v>279</v>
      </c>
      <c r="B35" s="58" t="s">
        <v>280</v>
      </c>
      <c r="C35" s="22">
        <v>0.25</v>
      </c>
      <c r="D35" s="22"/>
      <c r="E35" s="22"/>
      <c r="F35" s="22"/>
      <c r="G35" s="22"/>
      <c r="H35" s="22"/>
      <c r="I35" s="22"/>
      <c r="J35" s="22">
        <f t="shared" si="0"/>
        <v>0.25</v>
      </c>
    </row>
    <row r="36" spans="1:10">
      <c r="A36" s="58" t="s">
        <v>281</v>
      </c>
      <c r="B36" s="58" t="s">
        <v>282</v>
      </c>
      <c r="C36" s="22"/>
      <c r="D36" s="22"/>
      <c r="E36" s="22"/>
      <c r="F36" s="22"/>
      <c r="G36" s="22"/>
      <c r="H36" s="22"/>
      <c r="I36" s="22"/>
      <c r="J36" s="22">
        <f t="shared" si="0"/>
        <v>0</v>
      </c>
    </row>
    <row r="37" spans="1:10">
      <c r="A37" s="58" t="s">
        <v>283</v>
      </c>
      <c r="B37" s="58" t="s">
        <v>284</v>
      </c>
      <c r="C37" s="22"/>
      <c r="D37" s="22"/>
      <c r="E37" s="22"/>
      <c r="F37" s="22"/>
      <c r="G37" s="22"/>
      <c r="H37" s="22"/>
      <c r="I37" s="22"/>
      <c r="J37" s="22">
        <f t="shared" si="0"/>
        <v>0</v>
      </c>
    </row>
    <row r="38" spans="1:10">
      <c r="A38" s="58" t="s">
        <v>285</v>
      </c>
      <c r="B38" s="58" t="s">
        <v>286</v>
      </c>
      <c r="C38" s="22"/>
      <c r="D38" s="22"/>
      <c r="E38" s="22">
        <v>0.25</v>
      </c>
      <c r="F38" s="22"/>
      <c r="G38" s="22"/>
      <c r="H38" s="22"/>
      <c r="I38" s="22"/>
      <c r="J38" s="22">
        <f t="shared" si="0"/>
        <v>0.25</v>
      </c>
    </row>
    <row r="39" spans="1:10">
      <c r="A39" s="58" t="s">
        <v>287</v>
      </c>
      <c r="B39" s="58" t="s">
        <v>288</v>
      </c>
      <c r="C39" s="22"/>
      <c r="D39" s="22"/>
      <c r="E39" s="22"/>
      <c r="F39" s="22"/>
      <c r="G39" s="22"/>
      <c r="H39" s="22"/>
      <c r="I39" s="22"/>
      <c r="J39" s="22">
        <f t="shared" si="0"/>
        <v>0</v>
      </c>
    </row>
    <row r="40" spans="1:10">
      <c r="A40" s="58" t="s">
        <v>289</v>
      </c>
      <c r="B40" s="58" t="s">
        <v>290</v>
      </c>
      <c r="C40" s="22"/>
      <c r="D40" s="22"/>
      <c r="E40" s="22"/>
      <c r="F40" s="22"/>
      <c r="G40" s="22"/>
      <c r="H40" s="22"/>
      <c r="I40" s="22"/>
      <c r="J40" s="22">
        <f t="shared" si="0"/>
        <v>0</v>
      </c>
    </row>
    <row r="41" spans="1:10">
      <c r="A41" s="58" t="s">
        <v>291</v>
      </c>
      <c r="B41" s="58" t="s">
        <v>292</v>
      </c>
      <c r="C41" s="22"/>
      <c r="D41" s="22"/>
      <c r="E41" s="22"/>
      <c r="F41" s="22"/>
      <c r="G41" s="22"/>
      <c r="H41" s="22"/>
      <c r="I41" s="22"/>
      <c r="J41" s="22">
        <f t="shared" si="0"/>
        <v>0</v>
      </c>
    </row>
    <row r="42" spans="1:10">
      <c r="A42" s="58" t="s">
        <v>293</v>
      </c>
      <c r="B42" s="58" t="s">
        <v>294</v>
      </c>
      <c r="C42" s="22"/>
      <c r="D42" s="22"/>
      <c r="E42" s="22"/>
      <c r="F42" s="22"/>
      <c r="G42" s="22"/>
      <c r="H42" s="22"/>
      <c r="I42" s="22"/>
      <c r="J42" s="22">
        <f t="shared" si="0"/>
        <v>0</v>
      </c>
    </row>
  </sheetData>
  <mergeCells count="13">
    <mergeCell ref="G4:G5"/>
    <mergeCell ref="H4:H5"/>
    <mergeCell ref="I4:I5"/>
    <mergeCell ref="A1:B1"/>
    <mergeCell ref="C1:J1"/>
    <mergeCell ref="A2:B2"/>
    <mergeCell ref="J2:J5"/>
    <mergeCell ref="A3:B3"/>
    <mergeCell ref="A4:B4"/>
    <mergeCell ref="C4:C5"/>
    <mergeCell ref="D4:D5"/>
    <mergeCell ref="E4:E5"/>
    <mergeCell ref="F4:F5"/>
  </mergeCells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13</vt:i4>
      </vt:variant>
    </vt:vector>
  </HeadingPairs>
  <TitlesOfParts>
    <vt:vector size="13" baseType="lpstr">
      <vt:lpstr>物流14-1</vt:lpstr>
      <vt:lpstr>物流14-2</vt:lpstr>
      <vt:lpstr>企管14-1</vt:lpstr>
      <vt:lpstr>企管14-2</vt:lpstr>
      <vt:lpstr>企管14-3</vt:lpstr>
      <vt:lpstr>报关14-1</vt:lpstr>
      <vt:lpstr>报关14-2</vt:lpstr>
      <vt:lpstr>商务14-1</vt:lpstr>
      <vt:lpstr>商务14-2</vt:lpstr>
      <vt:lpstr>营销14-1</vt:lpstr>
      <vt:lpstr>营销14-2</vt:lpstr>
      <vt:lpstr>人力14-1</vt:lpstr>
      <vt:lpstr>人力14-2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2016-05-27T14:52:26Z</dcterms:modified>
</cp:coreProperties>
</file>