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 tabRatio="701" activeTab="11"/>
  </bookViews>
  <sheets>
    <sheet name="人力17-1" sheetId="1" r:id="rId1"/>
    <sheet name="人力17-2" sheetId="2" r:id="rId2"/>
    <sheet name="国商17-1" sheetId="3" r:id="rId3"/>
    <sheet name="国商17-2" sheetId="4" r:id="rId4"/>
    <sheet name="物流17-1" sheetId="5" r:id="rId5"/>
    <sheet name="物流17-2" sheetId="6" r:id="rId6"/>
    <sheet name="报关17-1" sheetId="7" r:id="rId7"/>
    <sheet name="报关17-2" sheetId="8" r:id="rId8"/>
    <sheet name="商务17-1" sheetId="9" r:id="rId9"/>
    <sheet name="商务17-2" sheetId="10" r:id="rId10"/>
    <sheet name="企管17-1" sheetId="11" r:id="rId11"/>
    <sheet name="企管17-2" sheetId="12" r:id="rId12"/>
  </sheets>
  <calcPr calcId="125725"/>
</workbook>
</file>

<file path=xl/calcChain.xml><?xml version="1.0" encoding="utf-8"?>
<calcChain xmlns="http://schemas.openxmlformats.org/spreadsheetml/2006/main">
  <c r="G40" i="11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H40" i="1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G40" i="9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H39" i="8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40" i="7" l="1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AF34" i="6" l="1"/>
  <c r="AE34"/>
  <c r="AD34"/>
  <c r="AC34"/>
  <c r="AB34"/>
  <c r="AF33"/>
  <c r="AE33"/>
  <c r="AD33"/>
  <c r="AC33"/>
  <c r="AB33"/>
  <c r="AF32"/>
  <c r="AE32"/>
  <c r="AD32"/>
  <c r="AC32"/>
  <c r="AB32"/>
  <c r="AF31"/>
  <c r="AE31"/>
  <c r="AD31"/>
  <c r="AC31"/>
  <c r="AB31"/>
  <c r="AF30"/>
  <c r="AE30"/>
  <c r="AD30"/>
  <c r="AC30"/>
  <c r="AB30"/>
  <c r="AF29"/>
  <c r="AE29"/>
  <c r="AD29"/>
  <c r="AC29"/>
  <c r="AB29"/>
  <c r="AF28"/>
  <c r="AE28"/>
  <c r="AD28"/>
  <c r="AC28"/>
  <c r="AB28"/>
  <c r="AF27"/>
  <c r="AE27"/>
  <c r="AD27"/>
  <c r="AC27"/>
  <c r="AB27"/>
  <c r="AF26"/>
  <c r="AE26"/>
  <c r="AD26"/>
  <c r="AC26"/>
  <c r="AB26"/>
  <c r="AF25"/>
  <c r="AE25"/>
  <c r="AD25"/>
  <c r="AC25"/>
  <c r="AB25"/>
  <c r="AF24"/>
  <c r="AE24"/>
  <c r="AD24"/>
  <c r="AC24"/>
  <c r="AB24"/>
  <c r="AF23"/>
  <c r="AE23"/>
  <c r="AD23"/>
  <c r="AC23"/>
  <c r="AB23"/>
  <c r="AF22"/>
  <c r="AE22"/>
  <c r="AD22"/>
  <c r="AC22"/>
  <c r="AB22"/>
  <c r="AF21"/>
  <c r="AE21"/>
  <c r="AD21"/>
  <c r="AC21"/>
  <c r="AB21"/>
  <c r="AF20"/>
  <c r="AE20"/>
  <c r="AD20"/>
  <c r="AC20"/>
  <c r="AB20"/>
  <c r="AF19"/>
  <c r="AE19"/>
  <c r="AD19"/>
  <c r="AC19"/>
  <c r="AB19"/>
  <c r="AF18"/>
  <c r="AE18"/>
  <c r="AD18"/>
  <c r="AC18"/>
  <c r="AB18"/>
  <c r="AF17"/>
  <c r="AE17"/>
  <c r="AD17"/>
  <c r="AC17"/>
  <c r="AB17"/>
  <c r="AF16"/>
  <c r="AE16"/>
  <c r="AD16"/>
  <c r="AC16"/>
  <c r="AB16"/>
  <c r="AF15"/>
  <c r="AE15"/>
  <c r="AD15"/>
  <c r="AC15"/>
  <c r="AB15"/>
  <c r="AF14"/>
  <c r="AE14"/>
  <c r="AD14"/>
  <c r="AC14"/>
  <c r="AB14"/>
  <c r="AF13"/>
  <c r="AE13"/>
  <c r="AD13"/>
  <c r="AC13"/>
  <c r="AB13"/>
  <c r="AF12"/>
  <c r="AE12"/>
  <c r="AD12"/>
  <c r="AC12"/>
  <c r="AB12"/>
  <c r="AF11"/>
  <c r="AE11"/>
  <c r="AD11"/>
  <c r="AC11"/>
  <c r="AB11"/>
  <c r="AF10"/>
  <c r="AE10"/>
  <c r="AD10"/>
  <c r="AC10"/>
  <c r="AB10"/>
  <c r="AF9"/>
  <c r="AE9"/>
  <c r="AD9"/>
  <c r="AC9"/>
  <c r="AB9"/>
  <c r="AF8"/>
  <c r="AE8"/>
  <c r="AD8"/>
  <c r="AC8"/>
  <c r="AB8"/>
  <c r="AF7"/>
  <c r="AE7"/>
  <c r="AD7"/>
  <c r="AC7"/>
  <c r="AB7"/>
  <c r="AF6"/>
  <c r="AE6"/>
  <c r="AD6"/>
  <c r="AC6"/>
  <c r="AB6"/>
  <c r="AF35" i="5" l="1"/>
  <c r="AE35"/>
  <c r="AD35"/>
  <c r="AC35"/>
  <c r="AB35"/>
  <c r="AF34"/>
  <c r="AE34"/>
  <c r="AD34"/>
  <c r="AC34"/>
  <c r="AB34"/>
  <c r="AF33"/>
  <c r="AE33"/>
  <c r="AD33"/>
  <c r="AC33"/>
  <c r="AB33"/>
  <c r="AF32"/>
  <c r="AE32"/>
  <c r="AD32"/>
  <c r="AC32"/>
  <c r="AB32"/>
  <c r="AF31"/>
  <c r="AE31"/>
  <c r="AD31"/>
  <c r="AC31"/>
  <c r="AB31"/>
  <c r="AF30"/>
  <c r="AE30"/>
  <c r="AD30"/>
  <c r="AC30"/>
  <c r="AB30"/>
  <c r="AF29"/>
  <c r="AE29"/>
  <c r="AD29"/>
  <c r="AC29"/>
  <c r="AB29"/>
  <c r="AF28"/>
  <c r="AE28"/>
  <c r="AD28"/>
  <c r="AC28"/>
  <c r="AB28"/>
  <c r="AF27"/>
  <c r="AE27"/>
  <c r="AD27"/>
  <c r="AC27"/>
  <c r="AB27"/>
  <c r="AF26"/>
  <c r="AE26"/>
  <c r="AD26"/>
  <c r="AC26"/>
  <c r="AB26"/>
  <c r="AF25"/>
  <c r="AE25"/>
  <c r="AD25"/>
  <c r="AC25"/>
  <c r="AB25"/>
  <c r="AF24"/>
  <c r="AE24"/>
  <c r="AD24"/>
  <c r="AC24"/>
  <c r="AB24"/>
  <c r="AF23"/>
  <c r="AE23"/>
  <c r="AD23"/>
  <c r="AC23"/>
  <c r="AB23"/>
  <c r="AF22"/>
  <c r="AE22"/>
  <c r="AD22"/>
  <c r="AC22"/>
  <c r="AB22"/>
  <c r="AF21"/>
  <c r="AE21"/>
  <c r="AD21"/>
  <c r="AC21"/>
  <c r="AB21"/>
  <c r="AF20"/>
  <c r="AE20"/>
  <c r="AD20"/>
  <c r="AC20"/>
  <c r="AB20"/>
  <c r="AF19"/>
  <c r="AE19"/>
  <c r="AD19"/>
  <c r="AC19"/>
  <c r="AB19"/>
  <c r="AF18"/>
  <c r="AE18"/>
  <c r="AD18"/>
  <c r="AC18"/>
  <c r="AB18"/>
  <c r="AF17"/>
  <c r="AE17"/>
  <c r="AD17"/>
  <c r="AC17"/>
  <c r="AB17"/>
  <c r="AF16"/>
  <c r="AE16"/>
  <c r="AD16"/>
  <c r="AC16"/>
  <c r="AB16"/>
  <c r="AF15"/>
  <c r="AE15"/>
  <c r="AD15"/>
  <c r="AC15"/>
  <c r="AB15"/>
  <c r="AF14"/>
  <c r="AE14"/>
  <c r="AD14"/>
  <c r="AC14"/>
  <c r="AB14"/>
  <c r="AF13"/>
  <c r="AE13"/>
  <c r="AD13"/>
  <c r="AC13"/>
  <c r="AB13"/>
  <c r="AF12"/>
  <c r="AE12"/>
  <c r="AD12"/>
  <c r="AC12"/>
  <c r="AB12"/>
  <c r="AF11"/>
  <c r="AE11"/>
  <c r="AD11"/>
  <c r="AC11"/>
  <c r="AB11"/>
  <c r="AF10"/>
  <c r="AE10"/>
  <c r="AD10"/>
  <c r="AC10"/>
  <c r="AB10"/>
  <c r="AF9"/>
  <c r="AE9"/>
  <c r="AD9"/>
  <c r="AC9"/>
  <c r="AB9"/>
  <c r="AF8"/>
  <c r="AE8"/>
  <c r="AD8"/>
  <c r="AC8"/>
  <c r="AB8"/>
  <c r="AF7"/>
  <c r="AE7"/>
  <c r="AD7"/>
  <c r="AC7"/>
  <c r="AB7"/>
  <c r="AF6"/>
  <c r="AE6"/>
  <c r="AD6"/>
  <c r="AC6"/>
  <c r="AB6"/>
  <c r="AF36" i="4"/>
  <c r="AE36"/>
  <c r="AD36"/>
  <c r="AC36"/>
  <c r="AB36"/>
  <c r="AF35"/>
  <c r="AE35"/>
  <c r="AD35"/>
  <c r="AC35"/>
  <c r="AB35"/>
  <c r="AF34"/>
  <c r="AE34"/>
  <c r="AD34"/>
  <c r="AC34"/>
  <c r="AB34"/>
  <c r="AF33"/>
  <c r="AE33"/>
  <c r="AD33"/>
  <c r="AC33"/>
  <c r="AB33"/>
  <c r="AF32"/>
  <c r="AE32"/>
  <c r="AD32"/>
  <c r="AC32"/>
  <c r="AB32"/>
  <c r="AF31"/>
  <c r="AE31"/>
  <c r="AD31"/>
  <c r="AC31"/>
  <c r="AB31"/>
  <c r="AF30"/>
  <c r="AE30"/>
  <c r="AD30"/>
  <c r="AC30"/>
  <c r="AB30"/>
  <c r="AF29"/>
  <c r="AE29"/>
  <c r="AD29"/>
  <c r="AC29"/>
  <c r="AB29"/>
  <c r="AF28"/>
  <c r="AE28"/>
  <c r="AD28"/>
  <c r="AC28"/>
  <c r="AB28"/>
  <c r="AF27"/>
  <c r="AE27"/>
  <c r="AD27"/>
  <c r="AC27"/>
  <c r="AB27"/>
  <c r="AF26"/>
  <c r="AE26"/>
  <c r="AD26"/>
  <c r="AC26"/>
  <c r="AB26"/>
  <c r="AF25"/>
  <c r="AE25"/>
  <c r="AD25"/>
  <c r="AC25"/>
  <c r="AB25"/>
  <c r="AF24"/>
  <c r="AE24"/>
  <c r="AD24"/>
  <c r="AC24"/>
  <c r="AB24"/>
  <c r="AF23"/>
  <c r="AE23"/>
  <c r="AD23"/>
  <c r="AC23"/>
  <c r="AB23"/>
  <c r="AF22"/>
  <c r="AE22"/>
  <c r="AD22"/>
  <c r="AC22"/>
  <c r="AB22"/>
  <c r="AF21"/>
  <c r="AE21"/>
  <c r="AD21"/>
  <c r="AC21"/>
  <c r="AB21"/>
  <c r="AF20"/>
  <c r="AE20"/>
  <c r="AD20"/>
  <c r="AC20"/>
  <c r="AB20"/>
  <c r="AF19"/>
  <c r="AE19"/>
  <c r="AD19"/>
  <c r="AC19"/>
  <c r="AB19"/>
  <c r="AF18"/>
  <c r="AE18"/>
  <c r="AD18"/>
  <c r="AC18"/>
  <c r="AB18"/>
  <c r="AF17"/>
  <c r="AE17"/>
  <c r="AD17"/>
  <c r="AC17"/>
  <c r="AB17"/>
  <c r="AF16"/>
  <c r="AE16"/>
  <c r="AD16"/>
  <c r="AC16"/>
  <c r="AB16"/>
  <c r="AF15"/>
  <c r="AE15"/>
  <c r="AD15"/>
  <c r="AC15"/>
  <c r="AB15"/>
  <c r="AF14"/>
  <c r="AE14"/>
  <c r="AD14"/>
  <c r="AC14"/>
  <c r="AB14"/>
  <c r="AF13"/>
  <c r="AE13"/>
  <c r="AD13"/>
  <c r="AC13"/>
  <c r="AB13"/>
  <c r="AF12"/>
  <c r="AE12"/>
  <c r="AD12"/>
  <c r="AC12"/>
  <c r="AB12"/>
  <c r="AF11"/>
  <c r="AE11"/>
  <c r="AD11"/>
  <c r="AC11"/>
  <c r="AB11"/>
  <c r="AF10"/>
  <c r="AE10"/>
  <c r="AD10"/>
  <c r="AC10"/>
  <c r="AB10"/>
  <c r="AF9"/>
  <c r="AE9"/>
  <c r="AD9"/>
  <c r="AC9"/>
  <c r="AB9"/>
  <c r="AF8"/>
  <c r="AE8"/>
  <c r="AD8"/>
  <c r="AC8"/>
  <c r="AB8"/>
  <c r="AF7"/>
  <c r="AE7"/>
  <c r="AD7"/>
  <c r="AC7"/>
  <c r="AB7"/>
  <c r="AF6"/>
  <c r="AE6"/>
  <c r="AD6"/>
  <c r="AC6"/>
  <c r="AB6"/>
  <c r="AF37" i="3"/>
  <c r="AE37"/>
  <c r="AD37"/>
  <c r="AC37"/>
  <c r="AB37"/>
  <c r="AH37" s="1"/>
  <c r="AF36"/>
  <c r="AE36"/>
  <c r="AD36"/>
  <c r="AC36"/>
  <c r="AB36"/>
  <c r="AH36" s="1"/>
  <c r="AF35"/>
  <c r="AE35"/>
  <c r="AD35"/>
  <c r="AC35"/>
  <c r="AH35" s="1"/>
  <c r="AB35"/>
  <c r="AF34"/>
  <c r="AE34"/>
  <c r="AD34"/>
  <c r="AC34"/>
  <c r="AH34" s="1"/>
  <c r="AB34"/>
  <c r="AF33"/>
  <c r="AE33"/>
  <c r="AD33"/>
  <c r="AC33"/>
  <c r="AH33" s="1"/>
  <c r="AB33"/>
  <c r="AF32"/>
  <c r="AE32"/>
  <c r="AD32"/>
  <c r="AC32"/>
  <c r="AH32" s="1"/>
  <c r="AB32"/>
  <c r="AF31"/>
  <c r="AE31"/>
  <c r="AD31"/>
  <c r="AC31"/>
  <c r="AH31" s="1"/>
  <c r="AB31"/>
  <c r="AF30"/>
  <c r="AE30"/>
  <c r="AD30"/>
  <c r="AC30"/>
  <c r="AH30" s="1"/>
  <c r="AB30"/>
  <c r="AF29"/>
  <c r="AE29"/>
  <c r="AD29"/>
  <c r="AC29"/>
  <c r="AH29" s="1"/>
  <c r="AB29"/>
  <c r="AF28"/>
  <c r="AE28"/>
  <c r="AD28"/>
  <c r="AC28"/>
  <c r="AH28" s="1"/>
  <c r="AB28"/>
  <c r="AF27"/>
  <c r="AE27"/>
  <c r="AD27"/>
  <c r="AC27"/>
  <c r="AH27" s="1"/>
  <c r="AB27"/>
  <c r="AF26"/>
  <c r="AE26"/>
  <c r="AD26"/>
  <c r="AC26"/>
  <c r="AH26" s="1"/>
  <c r="AB26"/>
  <c r="AF25"/>
  <c r="AE25"/>
  <c r="AD25"/>
  <c r="AC25"/>
  <c r="AH25" s="1"/>
  <c r="AB25"/>
  <c r="AF24"/>
  <c r="AE24"/>
  <c r="AD24"/>
  <c r="AC24"/>
  <c r="AB24"/>
  <c r="AH24" s="1"/>
  <c r="AF23"/>
  <c r="AE23"/>
  <c r="AD23"/>
  <c r="AC23"/>
  <c r="AH23" s="1"/>
  <c r="AB23"/>
  <c r="AF22"/>
  <c r="AE22"/>
  <c r="AD22"/>
  <c r="AC22"/>
  <c r="AB22"/>
  <c r="AH22" s="1"/>
  <c r="AF21"/>
  <c r="AE21"/>
  <c r="AD21"/>
  <c r="AC21"/>
  <c r="AH21" s="1"/>
  <c r="AB21"/>
  <c r="AF20"/>
  <c r="AE20"/>
  <c r="AD20"/>
  <c r="AC20"/>
  <c r="AB20"/>
  <c r="AH20" s="1"/>
  <c r="AF19"/>
  <c r="AE19"/>
  <c r="AD19"/>
  <c r="AC19"/>
  <c r="AH19" s="1"/>
  <c r="AB19"/>
  <c r="AF18"/>
  <c r="AE18"/>
  <c r="AD18"/>
  <c r="AC18"/>
  <c r="AB18"/>
  <c r="AH18" s="1"/>
  <c r="AF17"/>
  <c r="AE17"/>
  <c r="AD17"/>
  <c r="AC17"/>
  <c r="AH17" s="1"/>
  <c r="AB17"/>
  <c r="AF16"/>
  <c r="AE16"/>
  <c r="AD16"/>
  <c r="AC16"/>
  <c r="AB16"/>
  <c r="AH16" s="1"/>
  <c r="AF15"/>
  <c r="AE15"/>
  <c r="AD15"/>
  <c r="AC15"/>
  <c r="AH15" s="1"/>
  <c r="AB15"/>
  <c r="AF14"/>
  <c r="AE14"/>
  <c r="AD14"/>
  <c r="AC14"/>
  <c r="AB14"/>
  <c r="AH14" s="1"/>
  <c r="AF13"/>
  <c r="AE13"/>
  <c r="AD13"/>
  <c r="AC13"/>
  <c r="AH13" s="1"/>
  <c r="AB13"/>
  <c r="AF12"/>
  <c r="AE12"/>
  <c r="AD12"/>
  <c r="AC12"/>
  <c r="AB12"/>
  <c r="AH12" s="1"/>
  <c r="AF11"/>
  <c r="AE11"/>
  <c r="AD11"/>
  <c r="AC11"/>
  <c r="AH11" s="1"/>
  <c r="AB11"/>
  <c r="AF10"/>
  <c r="AE10"/>
  <c r="AD10"/>
  <c r="AC10"/>
  <c r="AB10"/>
  <c r="AH10" s="1"/>
  <c r="AF9"/>
  <c r="AE9"/>
  <c r="AD9"/>
  <c r="AC9"/>
  <c r="AH9" s="1"/>
  <c r="AB9"/>
  <c r="AF8"/>
  <c r="AE8"/>
  <c r="AD8"/>
  <c r="AC8"/>
  <c r="AB8"/>
  <c r="AH8" s="1"/>
  <c r="AF7"/>
  <c r="AE7"/>
  <c r="AD7"/>
  <c r="AC7"/>
  <c r="AH7" s="1"/>
  <c r="AB7"/>
  <c r="AF6"/>
  <c r="AE6"/>
  <c r="AD6"/>
  <c r="AC6"/>
  <c r="AB6"/>
  <c r="AH6" s="1"/>
  <c r="AF34" i="2"/>
  <c r="AE34"/>
  <c r="AD34"/>
  <c r="AC34"/>
  <c r="AB34"/>
  <c r="AF33"/>
  <c r="AE33"/>
  <c r="AD33"/>
  <c r="AC33"/>
  <c r="AB33"/>
  <c r="AF32"/>
  <c r="AE32"/>
  <c r="AD32"/>
  <c r="AC32"/>
  <c r="AB32"/>
  <c r="AF31"/>
  <c r="AE31"/>
  <c r="AD31"/>
  <c r="AC31"/>
  <c r="AB31"/>
  <c r="AF30"/>
  <c r="AE30"/>
  <c r="AD30"/>
  <c r="AC30"/>
  <c r="AB30"/>
  <c r="AF29"/>
  <c r="AE29"/>
  <c r="AD29"/>
  <c r="AC29"/>
  <c r="AB29"/>
  <c r="AF28"/>
  <c r="AE28"/>
  <c r="AD28"/>
  <c r="AC28"/>
  <c r="AB28"/>
  <c r="AF27"/>
  <c r="AE27"/>
  <c r="AD27"/>
  <c r="AC27"/>
  <c r="AB27"/>
  <c r="AF26"/>
  <c r="AE26"/>
  <c r="AD26"/>
  <c r="AC26"/>
  <c r="AB26"/>
  <c r="AF25"/>
  <c r="AE25"/>
  <c r="AD25"/>
  <c r="AC25"/>
  <c r="AB25"/>
  <c r="AF24"/>
  <c r="AE24"/>
  <c r="AD24"/>
  <c r="AC24"/>
  <c r="AB24"/>
  <c r="AF23"/>
  <c r="AE23"/>
  <c r="AD23"/>
  <c r="AC23"/>
  <c r="AB23"/>
  <c r="AF22"/>
  <c r="AE22"/>
  <c r="AD22"/>
  <c r="AC22"/>
  <c r="AB22"/>
  <c r="AF21"/>
  <c r="AE21"/>
  <c r="AD21"/>
  <c r="AC21"/>
  <c r="AB21"/>
  <c r="AF20"/>
  <c r="AE20"/>
  <c r="AD20"/>
  <c r="AC20"/>
  <c r="AB20"/>
  <c r="AF19"/>
  <c r="AE19"/>
  <c r="AD19"/>
  <c r="AC19"/>
  <c r="AB19"/>
  <c r="AF18"/>
  <c r="AE18"/>
  <c r="AD18"/>
  <c r="AC18"/>
  <c r="AB18"/>
  <c r="AF17"/>
  <c r="AE17"/>
  <c r="AD17"/>
  <c r="AC17"/>
  <c r="AB17"/>
  <c r="AF16"/>
  <c r="AE16"/>
  <c r="AD16"/>
  <c r="AC16"/>
  <c r="AB16"/>
  <c r="AF15"/>
  <c r="AE15"/>
  <c r="AD15"/>
  <c r="AC15"/>
  <c r="AB15"/>
  <c r="AF14"/>
  <c r="AE14"/>
  <c r="AD14"/>
  <c r="AC14"/>
  <c r="AB14"/>
  <c r="AF13"/>
  <c r="AE13"/>
  <c r="AD13"/>
  <c r="AC13"/>
  <c r="AB13"/>
  <c r="AF12"/>
  <c r="AE12"/>
  <c r="AD12"/>
  <c r="AC12"/>
  <c r="AB12"/>
  <c r="AF11"/>
  <c r="AE11"/>
  <c r="AD11"/>
  <c r="AC11"/>
  <c r="AB11"/>
  <c r="AF10"/>
  <c r="AE10"/>
  <c r="AD10"/>
  <c r="AC10"/>
  <c r="AB10"/>
  <c r="AF9"/>
  <c r="AE9"/>
  <c r="AD9"/>
  <c r="AC9"/>
  <c r="AB9"/>
  <c r="AF8"/>
  <c r="AE8"/>
  <c r="AD8"/>
  <c r="AC8"/>
  <c r="AB8"/>
  <c r="AF7"/>
  <c r="AE7"/>
  <c r="AD7"/>
  <c r="AC7"/>
  <c r="AB7"/>
  <c r="AF6"/>
  <c r="AE6"/>
  <c r="AD6"/>
  <c r="AC6"/>
  <c r="AB6"/>
  <c r="AA37" i="1" l="1"/>
  <c r="Z37"/>
  <c r="Y37"/>
  <c r="X37"/>
  <c r="W37"/>
  <c r="AA36"/>
  <c r="Z36"/>
  <c r="Y36"/>
  <c r="X36"/>
  <c r="W36"/>
  <c r="AA35"/>
  <c r="Z35"/>
  <c r="Y35"/>
  <c r="X35"/>
  <c r="W35"/>
  <c r="AA34"/>
  <c r="Z34"/>
  <c r="Y34"/>
  <c r="X34"/>
  <c r="W34"/>
  <c r="AA33"/>
  <c r="Z33"/>
  <c r="Y33"/>
  <c r="X33"/>
  <c r="W33"/>
  <c r="AA32"/>
  <c r="Z32"/>
  <c r="Y32"/>
  <c r="X32"/>
  <c r="W32"/>
  <c r="AA31"/>
  <c r="Z31"/>
  <c r="Y31"/>
  <c r="X31"/>
  <c r="W31"/>
  <c r="AA30"/>
  <c r="Z30"/>
  <c r="Y30"/>
  <c r="X30"/>
  <c r="W30"/>
  <c r="AA29"/>
  <c r="Z29"/>
  <c r="Y29"/>
  <c r="X29"/>
  <c r="W29"/>
  <c r="AA28"/>
  <c r="Z28"/>
  <c r="Y28"/>
  <c r="X28"/>
  <c r="W28"/>
  <c r="AA27"/>
  <c r="Z27"/>
  <c r="Y27"/>
  <c r="X27"/>
  <c r="W27"/>
  <c r="AA26"/>
  <c r="Z26"/>
  <c r="Y26"/>
  <c r="X26"/>
  <c r="W26"/>
  <c r="AA25"/>
  <c r="Z25"/>
  <c r="Y25"/>
  <c r="X25"/>
  <c r="W25"/>
  <c r="AA24"/>
  <c r="Z24"/>
  <c r="Y24"/>
  <c r="X24"/>
  <c r="W24"/>
  <c r="AA23"/>
  <c r="Z23"/>
  <c r="Y23"/>
  <c r="X23"/>
  <c r="W23"/>
  <c r="AA22"/>
  <c r="Z22"/>
  <c r="Y22"/>
  <c r="X22"/>
  <c r="W22"/>
  <c r="AA21"/>
  <c r="Z21"/>
  <c r="Y21"/>
  <c r="X21"/>
  <c r="W21"/>
  <c r="AA20"/>
  <c r="Z20"/>
  <c r="Y20"/>
  <c r="X20"/>
  <c r="W20"/>
  <c r="AA19"/>
  <c r="Z19"/>
  <c r="Y19"/>
  <c r="X19"/>
  <c r="W19"/>
  <c r="AA18"/>
  <c r="Z18"/>
  <c r="Y18"/>
  <c r="X18"/>
  <c r="W18"/>
  <c r="AA17"/>
  <c r="Z17"/>
  <c r="Y17"/>
  <c r="X17"/>
  <c r="W17"/>
  <c r="AA16"/>
  <c r="Z16"/>
  <c r="Y16"/>
  <c r="X16"/>
  <c r="W16"/>
  <c r="AA15"/>
  <c r="Z15"/>
  <c r="Y15"/>
  <c r="X15"/>
  <c r="W15"/>
  <c r="AA14"/>
  <c r="Z14"/>
  <c r="Y14"/>
  <c r="X14"/>
  <c r="W14"/>
  <c r="AA13"/>
  <c r="Z13"/>
  <c r="Y13"/>
  <c r="X13"/>
  <c r="W13"/>
  <c r="AA12"/>
  <c r="Z12"/>
  <c r="Y12"/>
  <c r="X12"/>
  <c r="W12"/>
  <c r="AA11"/>
  <c r="Z11"/>
  <c r="Y11"/>
  <c r="X11"/>
  <c r="W11"/>
  <c r="AA10"/>
  <c r="Z10"/>
  <c r="Y10"/>
  <c r="X10"/>
  <c r="W10"/>
  <c r="AA9"/>
  <c r="Z9"/>
  <c r="Y9"/>
  <c r="X9"/>
  <c r="W9"/>
  <c r="AA8"/>
  <c r="Z8"/>
  <c r="Y8"/>
  <c r="X8"/>
  <c r="W8"/>
  <c r="AA7"/>
  <c r="Z7"/>
  <c r="Y7"/>
  <c r="X7"/>
  <c r="W7"/>
  <c r="AA6"/>
  <c r="Z6"/>
  <c r="Y6"/>
  <c r="X6"/>
  <c r="W6"/>
</calcChain>
</file>

<file path=xl/sharedStrings.xml><?xml version="1.0" encoding="utf-8"?>
<sst xmlns="http://schemas.openxmlformats.org/spreadsheetml/2006/main" count="1059" uniqueCount="834">
  <si>
    <t>人力17-1</t>
    <phoneticPr fontId="4" type="noConversion"/>
  </si>
  <si>
    <r>
      <t>2017-2018学年二</t>
    </r>
    <r>
      <rPr>
        <b/>
        <sz val="22"/>
        <color theme="1"/>
        <rFont val="宋体"/>
        <family val="3"/>
        <charset val="134"/>
      </rPr>
      <t>学期 经管学院</t>
    </r>
    <r>
      <rPr>
        <b/>
        <sz val="22"/>
        <rFont val="宋体"/>
        <family val="3"/>
        <charset val="134"/>
      </rPr>
      <t>期末素拓分汇总</t>
    </r>
    <phoneticPr fontId="4" type="noConversion"/>
  </si>
  <si>
    <t>学号</t>
  </si>
  <si>
    <t>姓名</t>
  </si>
  <si>
    <t>四月份</t>
    <phoneticPr fontId="4" type="noConversion"/>
  </si>
  <si>
    <t>五月份</t>
    <phoneticPr fontId="4" type="noConversion"/>
  </si>
  <si>
    <t>六月份</t>
    <phoneticPr fontId="4" type="noConversion"/>
  </si>
  <si>
    <t>七月份</t>
    <phoneticPr fontId="4" type="noConversion"/>
  </si>
  <si>
    <t>总分</t>
    <phoneticPr fontId="4" type="noConversion"/>
  </si>
  <si>
    <t>人文</t>
  </si>
  <si>
    <t>思想</t>
  </si>
  <si>
    <t>身心</t>
  </si>
  <si>
    <t>职业</t>
  </si>
  <si>
    <t>科学</t>
  </si>
  <si>
    <t>2017b05001</t>
  </si>
  <si>
    <t>陈可儿</t>
  </si>
  <si>
    <t>2017b05002</t>
  </si>
  <si>
    <t>舒俊翔</t>
  </si>
  <si>
    <t>2017b05003</t>
  </si>
  <si>
    <t>陈璐</t>
  </si>
  <si>
    <t>2017b05004</t>
  </si>
  <si>
    <t>徐建丽</t>
  </si>
  <si>
    <t>2017b05005</t>
  </si>
  <si>
    <t>丁灿玲</t>
  </si>
  <si>
    <t>2017b05006</t>
  </si>
  <si>
    <t>陈倩倩</t>
  </si>
  <si>
    <t>2017b05007</t>
  </si>
  <si>
    <t>戴陆薇</t>
  </si>
  <si>
    <t>2017b05008</t>
  </si>
  <si>
    <t>徐术峥</t>
  </si>
  <si>
    <t>2017b05009</t>
  </si>
  <si>
    <t>金嘉僡</t>
  </si>
  <si>
    <t>2017b05010</t>
  </si>
  <si>
    <t>潘沈洁</t>
  </si>
  <si>
    <t>2017b05011</t>
  </si>
  <si>
    <t>吴雯倩</t>
  </si>
  <si>
    <t>2017b05012</t>
  </si>
  <si>
    <t>徐觐</t>
  </si>
  <si>
    <t>2017b05013</t>
  </si>
  <si>
    <t>龚子岚</t>
  </si>
  <si>
    <t>2017b05014</t>
  </si>
  <si>
    <t>宋吴双</t>
  </si>
  <si>
    <t>2017b05015</t>
  </si>
  <si>
    <t>徐妍秋</t>
  </si>
  <si>
    <t>2017b05016</t>
  </si>
  <si>
    <t>周文通</t>
  </si>
  <si>
    <t>2017b05017</t>
  </si>
  <si>
    <t>杨莹</t>
  </si>
  <si>
    <t>2017b05018</t>
  </si>
  <si>
    <t>吴晨莹</t>
  </si>
  <si>
    <t>2017b05019</t>
  </si>
  <si>
    <t>曾友</t>
  </si>
  <si>
    <t>2017b05020</t>
  </si>
  <si>
    <t>姚志</t>
  </si>
  <si>
    <t>2017b05021</t>
  </si>
  <si>
    <t>赵琳</t>
  </si>
  <si>
    <t>2017b05022</t>
  </si>
  <si>
    <t>王佳</t>
  </si>
  <si>
    <t>2017b05023</t>
  </si>
  <si>
    <t>刘怡祺</t>
  </si>
  <si>
    <t>2017b05024</t>
  </si>
  <si>
    <t>古盈盈</t>
  </si>
  <si>
    <t>2017b05025</t>
  </si>
  <si>
    <t>贺嘉雯</t>
  </si>
  <si>
    <t>2017b05026</t>
  </si>
  <si>
    <t>熊婷婷</t>
  </si>
  <si>
    <t>2017b05027</t>
  </si>
  <si>
    <t>李泽辉</t>
  </si>
  <si>
    <t>2017b05028</t>
  </si>
  <si>
    <t>梁轶雯</t>
  </si>
  <si>
    <t>2017b05029</t>
  </si>
  <si>
    <t>叶彤</t>
  </si>
  <si>
    <t>2017b05030</t>
  </si>
  <si>
    <t>袁雪莉</t>
  </si>
  <si>
    <t>2017b05031</t>
  </si>
  <si>
    <t>王庆银</t>
  </si>
  <si>
    <t>2017b05032</t>
  </si>
  <si>
    <t>季星雨</t>
  </si>
  <si>
    <r>
      <t>2017-2018学年二</t>
    </r>
    <r>
      <rPr>
        <b/>
        <sz val="22"/>
        <color theme="1"/>
        <rFont val="宋体"/>
        <family val="3"/>
        <charset val="134"/>
      </rPr>
      <t>学期 经管学院</t>
    </r>
    <r>
      <rPr>
        <b/>
        <sz val="22"/>
        <rFont val="宋体"/>
        <family val="3"/>
        <charset val="134"/>
      </rPr>
      <t>期末素拓分汇总</t>
    </r>
    <phoneticPr fontId="4" type="noConversion"/>
  </si>
  <si>
    <t>三月份</t>
    <phoneticPr fontId="4" type="noConversion"/>
  </si>
  <si>
    <t>四月份</t>
    <phoneticPr fontId="4" type="noConversion"/>
  </si>
  <si>
    <t>五月份</t>
    <phoneticPr fontId="4" type="noConversion"/>
  </si>
  <si>
    <t>六月份</t>
    <phoneticPr fontId="4" type="noConversion"/>
  </si>
  <si>
    <t>七月份</t>
    <phoneticPr fontId="4" type="noConversion"/>
  </si>
  <si>
    <t>总分</t>
    <phoneticPr fontId="4" type="noConversion"/>
  </si>
  <si>
    <t>2017b05033</t>
  </si>
  <si>
    <t>夏丹妮</t>
  </si>
  <si>
    <t>2017b05034</t>
  </si>
  <si>
    <t>郑晓兰</t>
  </si>
  <si>
    <t>2017b05035</t>
  </si>
  <si>
    <t>颜锴虹</t>
  </si>
  <si>
    <t>2017b05036</t>
  </si>
  <si>
    <t>徐诗雨</t>
  </si>
  <si>
    <t>2017b05037</t>
  </si>
  <si>
    <t>包家凌</t>
  </si>
  <si>
    <t>2017b05038</t>
  </si>
  <si>
    <t>吕瑶</t>
  </si>
  <si>
    <t>2017b05039</t>
  </si>
  <si>
    <t>章咏琦</t>
  </si>
  <si>
    <t>2017b05040</t>
  </si>
  <si>
    <t>吕依芸</t>
  </si>
  <si>
    <t>2017b05041</t>
  </si>
  <si>
    <t>杨慧青</t>
  </si>
  <si>
    <t>2017b05042</t>
  </si>
  <si>
    <t>邵文雅</t>
  </si>
  <si>
    <t>2017b05044</t>
  </si>
  <si>
    <t>吴敏君</t>
  </si>
  <si>
    <t>2017b05045</t>
  </si>
  <si>
    <t>陈晶</t>
  </si>
  <si>
    <t>2017b05046</t>
  </si>
  <si>
    <t>钟炜</t>
  </si>
  <si>
    <t>2017b05047</t>
  </si>
  <si>
    <t>张晓彬</t>
  </si>
  <si>
    <t>2017b05048</t>
  </si>
  <si>
    <t>冯瑶</t>
  </si>
  <si>
    <t>2017b05049</t>
  </si>
  <si>
    <t>姜佳乐</t>
  </si>
  <si>
    <t>2017b05050</t>
  </si>
  <si>
    <t>闫悦</t>
  </si>
  <si>
    <t>2017b05052</t>
  </si>
  <si>
    <t>郝瑞</t>
  </si>
  <si>
    <t>2017b05053</t>
  </si>
  <si>
    <t>马泽华</t>
  </si>
  <si>
    <t>2017b05054</t>
  </si>
  <si>
    <t>何元源</t>
  </si>
  <si>
    <t>2017b05055</t>
  </si>
  <si>
    <t>张坤</t>
  </si>
  <si>
    <t>2017b05056</t>
  </si>
  <si>
    <t>韦颖</t>
  </si>
  <si>
    <t>2017b05057</t>
  </si>
  <si>
    <t>李莎莎</t>
  </si>
  <si>
    <t>2017b05058</t>
  </si>
  <si>
    <t>胡顶众</t>
  </si>
  <si>
    <t>2017b05059</t>
  </si>
  <si>
    <t>陈晓笛</t>
  </si>
  <si>
    <t>2017b05060</t>
  </si>
  <si>
    <t>刘德茜</t>
  </si>
  <si>
    <t>2017b05061</t>
  </si>
  <si>
    <t>岁鑫鑫</t>
  </si>
  <si>
    <t>2017b05062</t>
  </si>
  <si>
    <t>许诗雨</t>
  </si>
  <si>
    <t>2017b05063</t>
  </si>
  <si>
    <t>季怡</t>
  </si>
  <si>
    <t>人力17-2</t>
    <phoneticPr fontId="4" type="noConversion"/>
  </si>
  <si>
    <t>国商17-1</t>
    <phoneticPr fontId="4" type="noConversion"/>
  </si>
  <si>
    <t>三月</t>
    <phoneticPr fontId="4" type="noConversion"/>
  </si>
  <si>
    <t>四月</t>
    <phoneticPr fontId="4" type="noConversion"/>
  </si>
  <si>
    <t>五月</t>
    <phoneticPr fontId="4" type="noConversion"/>
  </si>
  <si>
    <t>六月</t>
    <phoneticPr fontId="4" type="noConversion"/>
  </si>
  <si>
    <t>七月</t>
    <phoneticPr fontId="4" type="noConversion"/>
  </si>
  <si>
    <t>sum</t>
    <phoneticPr fontId="4" type="noConversion"/>
  </si>
  <si>
    <t>2017b17001</t>
  </si>
  <si>
    <t>吴晨姗</t>
  </si>
  <si>
    <t>2017b17002</t>
  </si>
  <si>
    <t>熊燕婷</t>
  </si>
  <si>
    <t>2017b17003</t>
  </si>
  <si>
    <t>徐奚</t>
  </si>
  <si>
    <t>2017b17004</t>
  </si>
  <si>
    <t>邱宇</t>
  </si>
  <si>
    <t>2017b17005</t>
  </si>
  <si>
    <t>林露铭</t>
  </si>
  <si>
    <t>2017b17006</t>
  </si>
  <si>
    <t>林雨薇</t>
  </si>
  <si>
    <t>2017b17007</t>
  </si>
  <si>
    <t>杨琪琪</t>
  </si>
  <si>
    <t>2017b17008</t>
  </si>
  <si>
    <t>徐天雅</t>
  </si>
  <si>
    <t>2017b17009</t>
  </si>
  <si>
    <t>周宇雯</t>
  </si>
  <si>
    <t>2017b17010</t>
  </si>
  <si>
    <t>周嘉琪</t>
  </si>
  <si>
    <t>2017b17011</t>
  </si>
  <si>
    <t>吴可雯</t>
  </si>
  <si>
    <t>2017b17012</t>
  </si>
  <si>
    <t>郑泽伟</t>
  </si>
  <si>
    <t>2017b17013</t>
  </si>
  <si>
    <t>苏映文</t>
  </si>
  <si>
    <t>2017b17014</t>
  </si>
  <si>
    <t>吴美溢</t>
  </si>
  <si>
    <t>2017b17015</t>
  </si>
  <si>
    <t>晋瑜希</t>
  </si>
  <si>
    <t>2017b17016</t>
  </si>
  <si>
    <t>徐露尹</t>
  </si>
  <si>
    <t>2017b17017</t>
  </si>
  <si>
    <t>黄蓉蓉</t>
  </si>
  <si>
    <t>2017b17018</t>
  </si>
  <si>
    <t>陈悦</t>
  </si>
  <si>
    <t>2017b17019</t>
  </si>
  <si>
    <t>李嘉佳</t>
  </si>
  <si>
    <t>2017b17020</t>
  </si>
  <si>
    <t>杨雨杭</t>
  </si>
  <si>
    <t>2017b17021</t>
  </si>
  <si>
    <t>陈莼婷</t>
  </si>
  <si>
    <t>2017b17022</t>
  </si>
  <si>
    <t>陈至瑾</t>
  </si>
  <si>
    <t>2017b17023</t>
  </si>
  <si>
    <t>楚瑞芳</t>
  </si>
  <si>
    <t>2017b17024</t>
  </si>
  <si>
    <t>朱俊芝</t>
  </si>
  <si>
    <t>2017b17025</t>
  </si>
  <si>
    <t>黄柏铖</t>
  </si>
  <si>
    <t>2017b17026</t>
  </si>
  <si>
    <t>潘泽</t>
  </si>
  <si>
    <t>2017b17027</t>
  </si>
  <si>
    <t>赵盘江</t>
  </si>
  <si>
    <t>2017b17028</t>
  </si>
  <si>
    <t>林贻杰</t>
  </si>
  <si>
    <t>2017b17029</t>
  </si>
  <si>
    <t>吴毅珊</t>
  </si>
  <si>
    <t>2017b17030</t>
  </si>
  <si>
    <t>耿合远</t>
  </si>
  <si>
    <t>2017b17031</t>
  </si>
  <si>
    <t>杨聿昕</t>
  </si>
  <si>
    <t>2017b17032</t>
  </si>
  <si>
    <t>卢佳羽</t>
  </si>
  <si>
    <r>
      <rPr>
        <b/>
        <sz val="22"/>
        <rFont val="宋体"/>
        <charset val="134"/>
      </rPr>
      <t>2017-2018学年二</t>
    </r>
    <r>
      <rPr>
        <b/>
        <sz val="22"/>
        <color theme="1"/>
        <rFont val="宋体"/>
        <charset val="134"/>
      </rPr>
      <t>学期 经管学院国商17-2</t>
    </r>
    <r>
      <rPr>
        <b/>
        <sz val="22"/>
        <rFont val="宋体"/>
        <charset val="134"/>
      </rPr>
      <t>期末素拓分汇总</t>
    </r>
  </si>
  <si>
    <t>3月份</t>
  </si>
  <si>
    <t>4月份</t>
  </si>
  <si>
    <t>5月份</t>
  </si>
  <si>
    <t>6月份</t>
  </si>
  <si>
    <t>7月份</t>
  </si>
  <si>
    <t>总分</t>
  </si>
  <si>
    <t>2017b17033</t>
  </si>
  <si>
    <t>伍文灿</t>
  </si>
  <si>
    <t>2017b17034</t>
  </si>
  <si>
    <t>诸晓雯</t>
  </si>
  <si>
    <t>2017b17035</t>
  </si>
  <si>
    <t>楼嘉慧</t>
  </si>
  <si>
    <t>2017b17036</t>
  </si>
  <si>
    <t>江诗雨</t>
  </si>
  <si>
    <t>2017b17037</t>
  </si>
  <si>
    <t>王浙粤</t>
  </si>
  <si>
    <t>2017b17038</t>
  </si>
  <si>
    <t>陶佳倩</t>
  </si>
  <si>
    <t>2017b17039</t>
  </si>
  <si>
    <t>历步青</t>
  </si>
  <si>
    <t>2017b17040</t>
  </si>
  <si>
    <t>方金玉</t>
  </si>
  <si>
    <t>2017b17041</t>
  </si>
  <si>
    <t>葛思悦</t>
  </si>
  <si>
    <t>2017b17042</t>
  </si>
  <si>
    <t>石奇珏</t>
  </si>
  <si>
    <t>2017b17043</t>
  </si>
  <si>
    <t>姜凯雯</t>
  </si>
  <si>
    <t>2017b17044</t>
  </si>
  <si>
    <t>寿寅羽</t>
  </si>
  <si>
    <t>2017b17045</t>
  </si>
  <si>
    <t>褚焱婷</t>
  </si>
  <si>
    <t>2017b17046</t>
  </si>
  <si>
    <t>汤越</t>
  </si>
  <si>
    <t>2017b17047</t>
  </si>
  <si>
    <t>郑慧沁</t>
  </si>
  <si>
    <t>2017b17048</t>
  </si>
  <si>
    <t>马艺菱</t>
  </si>
  <si>
    <t>2017b17049</t>
  </si>
  <si>
    <t>沈斌瑶</t>
  </si>
  <si>
    <t>2017b17050</t>
  </si>
  <si>
    <t>熊岚兴</t>
  </si>
  <si>
    <t>2017b17051</t>
  </si>
  <si>
    <t>赵媛媛</t>
  </si>
  <si>
    <t>2017b17052</t>
  </si>
  <si>
    <t>王雯</t>
  </si>
  <si>
    <t>2017b17053</t>
  </si>
  <si>
    <t>方梅</t>
  </si>
  <si>
    <t>2017b17054</t>
  </si>
  <si>
    <t>陆露</t>
  </si>
  <si>
    <t>2017b17055</t>
  </si>
  <si>
    <t>白雪</t>
  </si>
  <si>
    <t>2017b17056</t>
  </si>
  <si>
    <t>张健</t>
  </si>
  <si>
    <t>2017b17057</t>
  </si>
  <si>
    <t>邹乙洪</t>
  </si>
  <si>
    <t>2017b17058</t>
  </si>
  <si>
    <t>贺宇</t>
  </si>
  <si>
    <t>2017b17059</t>
  </si>
  <si>
    <t>武子涵</t>
  </si>
  <si>
    <t>2017b17060</t>
  </si>
  <si>
    <t>龙海霞</t>
  </si>
  <si>
    <t>2017b17061</t>
  </si>
  <si>
    <t>许晋源</t>
  </si>
  <si>
    <t>2017b17062</t>
  </si>
  <si>
    <t>刘莹</t>
  </si>
  <si>
    <t>2017b17063</t>
  </si>
  <si>
    <t>胡昕瑜</t>
  </si>
  <si>
    <t>国商17-2</t>
    <phoneticPr fontId="1" type="noConversion"/>
  </si>
  <si>
    <t>物流17-1</t>
  </si>
  <si>
    <t>2017-2018学年二学期 经管学院期末素拓分汇总</t>
  </si>
  <si>
    <t>2017b25001</t>
  </si>
  <si>
    <t>苏睿</t>
  </si>
  <si>
    <t>2017b25002</t>
  </si>
  <si>
    <t>厉江伟</t>
  </si>
  <si>
    <t>2017b25003</t>
  </si>
  <si>
    <t>章雯娟</t>
  </si>
  <si>
    <t>2017b25004</t>
  </si>
  <si>
    <t>方磊</t>
  </si>
  <si>
    <t>2017b25005</t>
  </si>
  <si>
    <t>皇甫欣予</t>
  </si>
  <si>
    <t>2017b25006</t>
  </si>
  <si>
    <t>刘璐</t>
  </si>
  <si>
    <t>2017b25007</t>
  </si>
  <si>
    <t>宋佳烨</t>
  </si>
  <si>
    <t>2017b25008</t>
  </si>
  <si>
    <t>卢一锋</t>
  </si>
  <si>
    <t>2017b25009</t>
  </si>
  <si>
    <t>周稚颖</t>
  </si>
  <si>
    <t>2017b25011</t>
  </si>
  <si>
    <t>汪倩华</t>
  </si>
  <si>
    <t>2017b25012</t>
  </si>
  <si>
    <t>孙丽钧</t>
  </si>
  <si>
    <t>2017b25013</t>
  </si>
  <si>
    <t>姚剑超</t>
  </si>
  <si>
    <t>2017b25014</t>
  </si>
  <si>
    <t>朱嘉瑾</t>
  </si>
  <si>
    <t>2017b25015</t>
  </si>
  <si>
    <t>黄龙威</t>
  </si>
  <si>
    <t>2017b25016</t>
  </si>
  <si>
    <t>徐萌</t>
  </si>
  <si>
    <t>2017b25017</t>
  </si>
  <si>
    <t>倪佳雯</t>
  </si>
  <si>
    <t>2017b25018</t>
  </si>
  <si>
    <t>沈锐意</t>
  </si>
  <si>
    <t>2017b25019</t>
  </si>
  <si>
    <t>杨馨燕</t>
  </si>
  <si>
    <t>2017b25020</t>
  </si>
  <si>
    <t>刘金</t>
  </si>
  <si>
    <t>2017b25021</t>
  </si>
  <si>
    <t>王禾苗</t>
  </si>
  <si>
    <t>2017b25022</t>
  </si>
  <si>
    <t>王语盈</t>
  </si>
  <si>
    <t>2017b25023</t>
  </si>
  <si>
    <t>刘俊鸿</t>
  </si>
  <si>
    <t>2017b25024</t>
  </si>
  <si>
    <t>舒恺迪</t>
  </si>
  <si>
    <t>2017b25025</t>
  </si>
  <si>
    <t>程亚兰</t>
  </si>
  <si>
    <t>2017b25026</t>
  </si>
  <si>
    <t>王专</t>
  </si>
  <si>
    <t>2017b25027</t>
  </si>
  <si>
    <t>王月欣</t>
  </si>
  <si>
    <t>2017b25028</t>
  </si>
  <si>
    <t>路一凡</t>
  </si>
  <si>
    <t>2017b25029</t>
  </si>
  <si>
    <t>赵仲璧</t>
  </si>
  <si>
    <t>2017b25030</t>
  </si>
  <si>
    <t>张弘阁</t>
  </si>
  <si>
    <t>2017b25031</t>
  </si>
  <si>
    <t>高薪博</t>
  </si>
  <si>
    <t>3月份</t>
    <phoneticPr fontId="4" type="noConversion"/>
  </si>
  <si>
    <t>4月份</t>
    <phoneticPr fontId="4" type="noConversion"/>
  </si>
  <si>
    <t>5月份</t>
    <phoneticPr fontId="4" type="noConversion"/>
  </si>
  <si>
    <t>6月份</t>
    <phoneticPr fontId="4" type="noConversion"/>
  </si>
  <si>
    <t>7月份</t>
    <phoneticPr fontId="4" type="noConversion"/>
  </si>
  <si>
    <t>人文</t>
    <phoneticPr fontId="4" type="noConversion"/>
  </si>
  <si>
    <t>思想</t>
    <phoneticPr fontId="4" type="noConversion"/>
  </si>
  <si>
    <t>身心</t>
    <phoneticPr fontId="4" type="noConversion"/>
  </si>
  <si>
    <t>职业</t>
    <phoneticPr fontId="4" type="noConversion"/>
  </si>
  <si>
    <t>科学</t>
    <phoneticPr fontId="4" type="noConversion"/>
  </si>
  <si>
    <t>2017b25032</t>
  </si>
  <si>
    <t>童温霞</t>
  </si>
  <si>
    <t>2017b25033</t>
  </si>
  <si>
    <t>胡晨曦</t>
  </si>
  <si>
    <t>2017b25034</t>
  </si>
  <si>
    <t>王天祺</t>
  </si>
  <si>
    <t>2017b25035</t>
  </si>
  <si>
    <t>钱晓玲</t>
  </si>
  <si>
    <t>2017b25036</t>
  </si>
  <si>
    <t>冯鑫迪</t>
  </si>
  <si>
    <t>2017b25037</t>
  </si>
  <si>
    <t>柯伊吟</t>
  </si>
  <si>
    <t>2017b25038</t>
  </si>
  <si>
    <t>蒋颖</t>
  </si>
  <si>
    <t>2017b25039</t>
  </si>
  <si>
    <t>方丽娟</t>
  </si>
  <si>
    <t>2017b25040</t>
  </si>
  <si>
    <t>吴元涵</t>
  </si>
  <si>
    <t>2017b25041</t>
  </si>
  <si>
    <t>余晓玉</t>
  </si>
  <si>
    <t>2017b25042</t>
  </si>
  <si>
    <t>汪晴</t>
  </si>
  <si>
    <t>2017b25043</t>
  </si>
  <si>
    <t>郑雅婷</t>
  </si>
  <si>
    <t>2017b25044</t>
  </si>
  <si>
    <t>徐佳琪</t>
  </si>
  <si>
    <t>2017b25045</t>
  </si>
  <si>
    <t>张颖颖</t>
  </si>
  <si>
    <t>2017b25046</t>
  </si>
  <si>
    <t>张思丹</t>
  </si>
  <si>
    <t>2017b25048</t>
  </si>
  <si>
    <t>应樱</t>
  </si>
  <si>
    <t>2017b25049</t>
  </si>
  <si>
    <t>陈雪鹄枫</t>
  </si>
  <si>
    <t>2017b25050</t>
  </si>
  <si>
    <t>郭峻秀</t>
  </si>
  <si>
    <t>2017b25051</t>
  </si>
  <si>
    <t>帅和言</t>
  </si>
  <si>
    <t>2017b25052</t>
  </si>
  <si>
    <t>欧阳凌晨</t>
  </si>
  <si>
    <t>2017b25053</t>
  </si>
  <si>
    <t>鞠荣潇</t>
  </si>
  <si>
    <t>2017b25054</t>
  </si>
  <si>
    <t>黄洲磊</t>
  </si>
  <si>
    <t>2017b25055</t>
  </si>
  <si>
    <t>李可可</t>
  </si>
  <si>
    <t>2017b25056</t>
  </si>
  <si>
    <t>冯成</t>
  </si>
  <si>
    <t>2017b25057</t>
  </si>
  <si>
    <t>白舒彤</t>
  </si>
  <si>
    <t>2017b25058</t>
  </si>
  <si>
    <t>李欣玥</t>
  </si>
  <si>
    <t>2017b25059</t>
  </si>
  <si>
    <t>朱锴</t>
  </si>
  <si>
    <t>2017b25060</t>
  </si>
  <si>
    <t>董玉</t>
  </si>
  <si>
    <t>2017b25061</t>
  </si>
  <si>
    <t>戴伟</t>
  </si>
  <si>
    <t>物流17-2</t>
    <phoneticPr fontId="4" type="noConversion"/>
  </si>
  <si>
    <t>报关17-1</t>
    <phoneticPr fontId="4" type="noConversion"/>
  </si>
  <si>
    <r>
      <t>2017-2018学年</t>
    </r>
    <r>
      <rPr>
        <b/>
        <sz val="16"/>
        <color theme="1"/>
        <rFont val="宋体"/>
        <family val="3"/>
        <charset val="134"/>
      </rPr>
      <t>第二学期 经管学院</t>
    </r>
    <r>
      <rPr>
        <b/>
        <sz val="16"/>
        <color rgb="FF000000"/>
        <rFont val="宋体"/>
        <family val="3"/>
        <charset val="134"/>
      </rPr>
      <t>学分汇总表</t>
    </r>
    <phoneticPr fontId="4" type="noConversion"/>
  </si>
  <si>
    <t>201759001</t>
  </si>
  <si>
    <t>陈金笑</t>
  </si>
  <si>
    <t>201759002</t>
  </si>
  <si>
    <t>林菲</t>
  </si>
  <si>
    <t>201759003</t>
  </si>
  <si>
    <t>杜敏慧</t>
  </si>
  <si>
    <t>201759004</t>
  </si>
  <si>
    <t>马倩雯</t>
  </si>
  <si>
    <t>201759006</t>
  </si>
  <si>
    <t>杜静静</t>
  </si>
  <si>
    <t>201759007</t>
  </si>
  <si>
    <t>董晓敏</t>
  </si>
  <si>
    <t>201759008</t>
  </si>
  <si>
    <t>金张海</t>
  </si>
  <si>
    <t>201759009</t>
  </si>
  <si>
    <t>吴莹莹</t>
  </si>
  <si>
    <t>201759010</t>
  </si>
  <si>
    <t>孙慧敏</t>
  </si>
  <si>
    <t>201759011</t>
  </si>
  <si>
    <t>张彤彤</t>
  </si>
  <si>
    <t>201759012</t>
  </si>
  <si>
    <t>张焕微</t>
  </si>
  <si>
    <t>201759013</t>
  </si>
  <si>
    <t>冯佳俊</t>
  </si>
  <si>
    <t>201759014</t>
  </si>
  <si>
    <t>周新凯</t>
  </si>
  <si>
    <t>201759015</t>
  </si>
  <si>
    <t>杜语薇</t>
  </si>
  <si>
    <t>201759016</t>
  </si>
  <si>
    <t>张敏</t>
  </si>
  <si>
    <t>201759017</t>
  </si>
  <si>
    <t>杨佳婷</t>
  </si>
  <si>
    <t>201759018</t>
  </si>
  <si>
    <t>底兴辉</t>
  </si>
  <si>
    <t>201759019</t>
  </si>
  <si>
    <t>方迪</t>
  </si>
  <si>
    <t>201759020</t>
  </si>
  <si>
    <t>劳得拿</t>
  </si>
  <si>
    <t>201759021</t>
  </si>
  <si>
    <t>方家雯</t>
  </si>
  <si>
    <t>201759023</t>
  </si>
  <si>
    <t>周鑫豪</t>
  </si>
  <si>
    <t>201759024</t>
  </si>
  <si>
    <t>何小雨</t>
  </si>
  <si>
    <t>201759025</t>
  </si>
  <si>
    <t>王佳妮</t>
  </si>
  <si>
    <t>201759026</t>
  </si>
  <si>
    <t>徐佳</t>
  </si>
  <si>
    <t>201759027</t>
  </si>
  <si>
    <t>王伊佳</t>
  </si>
  <si>
    <t>201759028</t>
  </si>
  <si>
    <t>朱丹丹</t>
  </si>
  <si>
    <t>201759029</t>
  </si>
  <si>
    <t>陈叶峰</t>
  </si>
  <si>
    <t>201759030</t>
  </si>
  <si>
    <t>施律帆</t>
  </si>
  <si>
    <t>201759031</t>
  </si>
  <si>
    <t>郑斯成</t>
  </si>
  <si>
    <t>201759032</t>
  </si>
  <si>
    <t>朱晟</t>
  </si>
  <si>
    <t>201759033</t>
  </si>
  <si>
    <t>傅钰</t>
  </si>
  <si>
    <t>201759034</t>
  </si>
  <si>
    <t>袁佳莹</t>
  </si>
  <si>
    <t>201759035</t>
  </si>
  <si>
    <t>金一灵</t>
  </si>
  <si>
    <t>201759036</t>
  </si>
  <si>
    <t>谢知蓁</t>
  </si>
  <si>
    <t>201759037</t>
  </si>
  <si>
    <t>周荣庆</t>
  </si>
  <si>
    <t>201759038</t>
  </si>
  <si>
    <t>陈梦洁</t>
  </si>
  <si>
    <t>201759039</t>
  </si>
  <si>
    <t>应佳丽</t>
  </si>
  <si>
    <r>
      <t>2017-2018学年</t>
    </r>
    <r>
      <rPr>
        <b/>
        <sz val="16"/>
        <color theme="1"/>
        <rFont val="宋体"/>
        <family val="3"/>
        <charset val="134"/>
      </rPr>
      <t>第二学期 经管学院报关17-2</t>
    </r>
    <r>
      <rPr>
        <b/>
        <sz val="16"/>
        <color rgb="FF000000"/>
        <rFont val="宋体"/>
        <family val="3"/>
        <charset val="134"/>
      </rPr>
      <t>学分汇总表</t>
    </r>
    <phoneticPr fontId="4" type="noConversion"/>
  </si>
  <si>
    <t>詹琪琪</t>
    <phoneticPr fontId="4" type="noConversion"/>
  </si>
  <si>
    <t>郑佳梦</t>
    <phoneticPr fontId="4" type="noConversion"/>
  </si>
  <si>
    <t>陈炜豪</t>
    <phoneticPr fontId="4" type="noConversion"/>
  </si>
  <si>
    <t>林曦渔</t>
    <phoneticPr fontId="4" type="noConversion"/>
  </si>
  <si>
    <t>郑李璇</t>
    <phoneticPr fontId="4" type="noConversion"/>
  </si>
  <si>
    <t>余梦琴</t>
    <phoneticPr fontId="4" type="noConversion"/>
  </si>
  <si>
    <t>滕勇港</t>
    <phoneticPr fontId="4" type="noConversion"/>
  </si>
  <si>
    <t>何广源</t>
    <phoneticPr fontId="4" type="noConversion"/>
  </si>
  <si>
    <t>陈川蓉</t>
    <phoneticPr fontId="4" type="noConversion"/>
  </si>
  <si>
    <t>李豪</t>
    <phoneticPr fontId="4" type="noConversion"/>
  </si>
  <si>
    <t>项研妮</t>
    <phoneticPr fontId="4" type="noConversion"/>
  </si>
  <si>
    <t>郑烨娜</t>
    <phoneticPr fontId="4" type="noConversion"/>
  </si>
  <si>
    <t>金珂</t>
    <phoneticPr fontId="4" type="noConversion"/>
  </si>
  <si>
    <t>金彬彬</t>
    <phoneticPr fontId="4" type="noConversion"/>
  </si>
  <si>
    <t>0. 25</t>
  </si>
  <si>
    <t>张家悦</t>
    <phoneticPr fontId="4" type="noConversion"/>
  </si>
  <si>
    <t>陈大红</t>
    <phoneticPr fontId="4" type="noConversion"/>
  </si>
  <si>
    <t>陆立钢</t>
    <phoneticPr fontId="4" type="noConversion"/>
  </si>
  <si>
    <t>王楚云</t>
    <phoneticPr fontId="4" type="noConversion"/>
  </si>
  <si>
    <t>黄銮</t>
    <phoneticPr fontId="4" type="noConversion"/>
  </si>
  <si>
    <t>何昕玥</t>
    <phoneticPr fontId="4" type="noConversion"/>
  </si>
  <si>
    <t>童平安</t>
    <phoneticPr fontId="4" type="noConversion"/>
  </si>
  <si>
    <t>王翰芸</t>
    <phoneticPr fontId="4" type="noConversion"/>
  </si>
  <si>
    <t>林楷杰</t>
    <phoneticPr fontId="4" type="noConversion"/>
  </si>
  <si>
    <t>方如燕</t>
    <phoneticPr fontId="4" type="noConversion"/>
  </si>
  <si>
    <t>王瑶</t>
    <phoneticPr fontId="4" type="noConversion"/>
  </si>
  <si>
    <t>叶雨洁</t>
    <phoneticPr fontId="4" type="noConversion"/>
  </si>
  <si>
    <t>楼益昕</t>
    <phoneticPr fontId="4" type="noConversion"/>
  </si>
  <si>
    <t>沈铠祺</t>
    <phoneticPr fontId="4" type="noConversion"/>
  </si>
  <si>
    <t>叶玢宾</t>
    <phoneticPr fontId="4" type="noConversion"/>
  </si>
  <si>
    <t>韩丹盈</t>
    <phoneticPr fontId="4" type="noConversion"/>
  </si>
  <si>
    <t>朱鑫涛</t>
    <phoneticPr fontId="4" type="noConversion"/>
  </si>
  <si>
    <t>谢雨蜜</t>
    <phoneticPr fontId="4" type="noConversion"/>
  </si>
  <si>
    <t>张锐超</t>
    <phoneticPr fontId="4" type="noConversion"/>
  </si>
  <si>
    <t>赵爽</t>
    <phoneticPr fontId="4" type="noConversion"/>
  </si>
  <si>
    <t>张思逸</t>
    <phoneticPr fontId="4" type="noConversion"/>
  </si>
  <si>
    <t>罗心含</t>
    <phoneticPr fontId="4" type="noConversion"/>
  </si>
  <si>
    <t>报关17-2</t>
    <phoneticPr fontId="4" type="noConversion"/>
  </si>
  <si>
    <r>
      <rPr>
        <b/>
        <sz val="16"/>
        <color rgb="FF000000"/>
        <rFont val="宋体"/>
        <family val="3"/>
        <charset val="134"/>
      </rPr>
      <t>2017-2018学年</t>
    </r>
    <r>
      <rPr>
        <b/>
        <sz val="16"/>
        <color theme="1"/>
        <rFont val="宋体"/>
        <family val="3"/>
        <charset val="134"/>
      </rPr>
      <t>第二学期 经管学院</t>
    </r>
    <r>
      <rPr>
        <b/>
        <sz val="16"/>
        <color rgb="FF000000"/>
        <rFont val="宋体"/>
        <family val="3"/>
        <charset val="134"/>
      </rPr>
      <t>学分汇总表</t>
    </r>
  </si>
  <si>
    <t>201715001</t>
  </si>
  <si>
    <t>孙悦</t>
  </si>
  <si>
    <t>201715002</t>
  </si>
  <si>
    <t>黄文静</t>
  </si>
  <si>
    <t>201715003</t>
  </si>
  <si>
    <t>任英英</t>
  </si>
  <si>
    <t>201715004</t>
  </si>
  <si>
    <t>黄霑飞</t>
  </si>
  <si>
    <t>201715006</t>
  </si>
  <si>
    <t>王勇帏</t>
  </si>
  <si>
    <t>201715007</t>
  </si>
  <si>
    <t>林鑫海</t>
  </si>
  <si>
    <t>201715008</t>
  </si>
  <si>
    <t>蔡舒燕</t>
  </si>
  <si>
    <t>201715009</t>
  </si>
  <si>
    <t>闻桂芳</t>
  </si>
  <si>
    <t>201715010</t>
  </si>
  <si>
    <t>于晓梅</t>
  </si>
  <si>
    <t>201715011</t>
  </si>
  <si>
    <t>唐海如</t>
  </si>
  <si>
    <t>201715012</t>
  </si>
  <si>
    <t>王俏丽</t>
  </si>
  <si>
    <t>201715013</t>
  </si>
  <si>
    <t>茹露露</t>
  </si>
  <si>
    <t>201715014</t>
  </si>
  <si>
    <t>孙克</t>
  </si>
  <si>
    <t>201715015</t>
  </si>
  <si>
    <t>蒋凤萍</t>
  </si>
  <si>
    <t>201715017</t>
  </si>
  <si>
    <t>卢荐</t>
  </si>
  <si>
    <t>201715018</t>
  </si>
  <si>
    <t>张致远</t>
  </si>
  <si>
    <t>201715019</t>
  </si>
  <si>
    <t>章童</t>
  </si>
  <si>
    <t>201715020</t>
  </si>
  <si>
    <t>赵亦轩</t>
  </si>
  <si>
    <t>201715021</t>
  </si>
  <si>
    <t>陈杰</t>
  </si>
  <si>
    <t>201715022</t>
  </si>
  <si>
    <t>雷依菲</t>
  </si>
  <si>
    <t>201715023</t>
  </si>
  <si>
    <t>陈海浪</t>
  </si>
  <si>
    <t>201715024</t>
  </si>
  <si>
    <t>江浴明</t>
  </si>
  <si>
    <t>201715025</t>
  </si>
  <si>
    <t>朱雅菁</t>
  </si>
  <si>
    <t>201715026</t>
  </si>
  <si>
    <t>卜蓉依</t>
  </si>
  <si>
    <t>201715027</t>
  </si>
  <si>
    <t>吴忆晨</t>
  </si>
  <si>
    <t>201715028</t>
  </si>
  <si>
    <t>龚雨婷</t>
  </si>
  <si>
    <t>201715029</t>
  </si>
  <si>
    <t>曾完完</t>
  </si>
  <si>
    <t>201715030</t>
  </si>
  <si>
    <t>张雅诗</t>
  </si>
  <si>
    <t>201715031</t>
  </si>
  <si>
    <t>曾韩梁</t>
  </si>
  <si>
    <t>201715032</t>
  </si>
  <si>
    <t>俞文杰</t>
  </si>
  <si>
    <t>201715033</t>
  </si>
  <si>
    <t>徐瑞敏</t>
  </si>
  <si>
    <t>201715035</t>
  </si>
  <si>
    <t>任金津</t>
  </si>
  <si>
    <t>201715036</t>
  </si>
  <si>
    <t>王志彦</t>
  </si>
  <si>
    <t>201715037</t>
  </si>
  <si>
    <t>林尖乐</t>
  </si>
  <si>
    <t>201715038</t>
  </si>
  <si>
    <t>冯远晓</t>
  </si>
  <si>
    <t>201715039</t>
  </si>
  <si>
    <t>屠慧敏</t>
  </si>
  <si>
    <t>鲍万里</t>
  </si>
  <si>
    <t>商务17-1</t>
    <phoneticPr fontId="1" type="noConversion"/>
  </si>
  <si>
    <t>三月份</t>
  </si>
  <si>
    <t>四月份</t>
  </si>
  <si>
    <t>五月份</t>
  </si>
  <si>
    <t>六月份</t>
  </si>
  <si>
    <t>七月份</t>
  </si>
  <si>
    <t>201715041</t>
  </si>
  <si>
    <t>骆铖珂</t>
  </si>
  <si>
    <t>201715042</t>
  </si>
  <si>
    <t>陈迪萱</t>
  </si>
  <si>
    <t>201715043</t>
  </si>
  <si>
    <t>朱铭杰</t>
  </si>
  <si>
    <t>201715044</t>
  </si>
  <si>
    <t>陈絮</t>
  </si>
  <si>
    <t>201715045</t>
  </si>
  <si>
    <t>陈虹兆</t>
  </si>
  <si>
    <t>201715046</t>
  </si>
  <si>
    <t>卢科豪</t>
  </si>
  <si>
    <t>201715047</t>
  </si>
  <si>
    <t>潘红</t>
  </si>
  <si>
    <t>201715049</t>
  </si>
  <si>
    <t>王星</t>
  </si>
  <si>
    <t>201715050</t>
  </si>
  <si>
    <t>李长伟</t>
  </si>
  <si>
    <t>201715051</t>
  </si>
  <si>
    <t>林小龙</t>
  </si>
  <si>
    <t>201715052</t>
  </si>
  <si>
    <t>周欢</t>
  </si>
  <si>
    <t>201715053</t>
  </si>
  <si>
    <t>叶慧英</t>
  </si>
  <si>
    <t>201715054</t>
  </si>
  <si>
    <t>郑鑫炜</t>
  </si>
  <si>
    <t>201715056</t>
  </si>
  <si>
    <t>朱玲枝</t>
  </si>
  <si>
    <t>201715057</t>
  </si>
  <si>
    <t>徐遇</t>
  </si>
  <si>
    <t>201715058</t>
  </si>
  <si>
    <t>胡秉英</t>
  </si>
  <si>
    <t>201715059</t>
  </si>
  <si>
    <t>孟小秀</t>
  </si>
  <si>
    <t>201715060</t>
  </si>
  <si>
    <t>林泽阳</t>
  </si>
  <si>
    <t>201715061</t>
  </si>
  <si>
    <t>丁秀彤</t>
  </si>
  <si>
    <t>201715062</t>
  </si>
  <si>
    <t>夏依莎</t>
  </si>
  <si>
    <t>201715063</t>
  </si>
  <si>
    <t>陈俞辰</t>
  </si>
  <si>
    <t>201715064</t>
  </si>
  <si>
    <t>张圣美</t>
  </si>
  <si>
    <t>201715065</t>
  </si>
  <si>
    <t>赵森军</t>
  </si>
  <si>
    <t>201715066</t>
  </si>
  <si>
    <t>周安丽</t>
  </si>
  <si>
    <t>201715067</t>
  </si>
  <si>
    <t>吕玥宇</t>
  </si>
  <si>
    <t>201715068</t>
  </si>
  <si>
    <t>陈兆铮</t>
  </si>
  <si>
    <t>201715069</t>
  </si>
  <si>
    <t>丁科</t>
  </si>
  <si>
    <t>201715070</t>
  </si>
  <si>
    <t>胡颖</t>
  </si>
  <si>
    <t>201715071</t>
  </si>
  <si>
    <t>彭亚敏</t>
  </si>
  <si>
    <t>201715073</t>
  </si>
  <si>
    <t>张佳凤</t>
  </si>
  <si>
    <t xml:space="preserve"> 徐晓薇</t>
  </si>
  <si>
    <t xml:space="preserve"> 王可欣</t>
  </si>
  <si>
    <t xml:space="preserve">  江普</t>
  </si>
  <si>
    <t xml:space="preserve"> 陈蜜儿</t>
  </si>
  <si>
    <t xml:space="preserve"> 李家豪</t>
  </si>
  <si>
    <t xml:space="preserve"> 童金阳</t>
  </si>
  <si>
    <t xml:space="preserve"> 岑丹峰</t>
  </si>
  <si>
    <t>商务17-2</t>
    <phoneticPr fontId="1" type="noConversion"/>
  </si>
  <si>
    <t>企管17-1</t>
    <phoneticPr fontId="4" type="noConversion"/>
  </si>
  <si>
    <r>
      <t>2017-2018学年</t>
    </r>
    <r>
      <rPr>
        <b/>
        <sz val="16"/>
        <color theme="1"/>
        <rFont val="宋体"/>
        <family val="3"/>
        <charset val="134"/>
      </rPr>
      <t>第二学期 经管学院</t>
    </r>
    <r>
      <rPr>
        <b/>
        <sz val="16"/>
        <color rgb="FF000000"/>
        <rFont val="宋体"/>
        <family val="3"/>
        <charset val="134"/>
      </rPr>
      <t>学分汇总表</t>
    </r>
    <phoneticPr fontId="4" type="noConversion"/>
  </si>
  <si>
    <t>4月份</t>
    <phoneticPr fontId="4" type="noConversion"/>
  </si>
  <si>
    <t>5月份</t>
    <phoneticPr fontId="4" type="noConversion"/>
  </si>
  <si>
    <t>6月份</t>
    <phoneticPr fontId="4" type="noConversion"/>
  </si>
  <si>
    <t>7月份</t>
    <phoneticPr fontId="4" type="noConversion"/>
  </si>
  <si>
    <t>201718001</t>
  </si>
  <si>
    <t>李鸽</t>
  </si>
  <si>
    <t>201718003</t>
  </si>
  <si>
    <t>陈卢雨</t>
  </si>
  <si>
    <t>201718004</t>
  </si>
  <si>
    <t>桑潇蓥</t>
  </si>
  <si>
    <t>201718005</t>
  </si>
  <si>
    <t>刘春艳</t>
  </si>
  <si>
    <t>201718006</t>
  </si>
  <si>
    <t>王琪</t>
  </si>
  <si>
    <t>201718007</t>
  </si>
  <si>
    <t>严鑫彤</t>
  </si>
  <si>
    <t>201718008</t>
  </si>
  <si>
    <t>毛玲娃</t>
  </si>
  <si>
    <t>201718009</t>
  </si>
  <si>
    <t>汪宏</t>
  </si>
  <si>
    <t>201718010</t>
  </si>
  <si>
    <t>何艳梅</t>
  </si>
  <si>
    <t>201718011</t>
  </si>
  <si>
    <t>陈旭</t>
  </si>
  <si>
    <t>201718013</t>
  </si>
  <si>
    <t>高海泽</t>
  </si>
  <si>
    <t>201718014</t>
  </si>
  <si>
    <t>周炳儿</t>
  </si>
  <si>
    <t>201718015</t>
  </si>
  <si>
    <t>李存杰</t>
  </si>
  <si>
    <t>201718016</t>
  </si>
  <si>
    <t>俞雯冰</t>
  </si>
  <si>
    <t>201718017</t>
  </si>
  <si>
    <t>夏歆琰</t>
  </si>
  <si>
    <t>201718018</t>
  </si>
  <si>
    <t>叶宣斌</t>
  </si>
  <si>
    <t>201718019</t>
  </si>
  <si>
    <t>周依咪</t>
  </si>
  <si>
    <t>201718020</t>
  </si>
  <si>
    <t>汪梅</t>
  </si>
  <si>
    <t>201718021</t>
  </si>
  <si>
    <t>叶艳嫱</t>
  </si>
  <si>
    <t>201718022</t>
  </si>
  <si>
    <t>叶金鑫</t>
  </si>
  <si>
    <t>201718023</t>
  </si>
  <si>
    <t>柳巧林</t>
  </si>
  <si>
    <t>201718024</t>
  </si>
  <si>
    <t>徐本耀</t>
  </si>
  <si>
    <t>201718025</t>
  </si>
  <si>
    <t>王淼伟</t>
  </si>
  <si>
    <t>201718026</t>
  </si>
  <si>
    <t>徐庆庆</t>
  </si>
  <si>
    <t>201718027</t>
  </si>
  <si>
    <t>徐幸悦</t>
  </si>
  <si>
    <t>201718028</t>
  </si>
  <si>
    <t>张梦飞</t>
  </si>
  <si>
    <t>201718030</t>
  </si>
  <si>
    <t>应鑫羽</t>
  </si>
  <si>
    <t>201718031</t>
  </si>
  <si>
    <t>王帅丹</t>
  </si>
  <si>
    <t>201718032</t>
  </si>
  <si>
    <t>戴俊鸿</t>
  </si>
  <si>
    <t>201718033</t>
  </si>
  <si>
    <t>朱尚妍</t>
  </si>
  <si>
    <t>201718034</t>
  </si>
  <si>
    <t>曾豪</t>
  </si>
  <si>
    <t>201718035</t>
  </si>
  <si>
    <t>朱雨珂</t>
  </si>
  <si>
    <t>201718036</t>
  </si>
  <si>
    <t>倪淑婷</t>
  </si>
  <si>
    <t>201718037</t>
  </si>
  <si>
    <t>励旭</t>
  </si>
  <si>
    <t>201718038</t>
  </si>
  <si>
    <t>郑亚文</t>
  </si>
  <si>
    <t>201718039</t>
  </si>
  <si>
    <t>陈莎莎</t>
  </si>
  <si>
    <t>201718040</t>
  </si>
  <si>
    <t>杨俊</t>
    <phoneticPr fontId="1" type="noConversion"/>
  </si>
  <si>
    <t>企管17-2</t>
    <phoneticPr fontId="4" type="noConversion"/>
  </si>
  <si>
    <t>201718041</t>
  </si>
  <si>
    <t>沈小慧</t>
  </si>
  <si>
    <t>201718042</t>
  </si>
  <si>
    <t>汪武俊</t>
  </si>
  <si>
    <t>201718043</t>
  </si>
  <si>
    <t>朱江城</t>
  </si>
  <si>
    <t>201718044</t>
  </si>
  <si>
    <t>赵玮</t>
  </si>
  <si>
    <t>201718046</t>
  </si>
  <si>
    <t>高雪蕾</t>
  </si>
  <si>
    <t>201718047</t>
  </si>
  <si>
    <t>周鑫</t>
  </si>
  <si>
    <t>201718048</t>
  </si>
  <si>
    <t>夏文</t>
  </si>
  <si>
    <t>201718049</t>
  </si>
  <si>
    <t>郑玉霞</t>
  </si>
  <si>
    <t>201718050</t>
  </si>
  <si>
    <t>吴玲玲</t>
  </si>
  <si>
    <t>201718051</t>
  </si>
  <si>
    <t>傅艳春</t>
  </si>
  <si>
    <t>201718052</t>
  </si>
  <si>
    <t>朱子安</t>
  </si>
  <si>
    <t>201718053</t>
  </si>
  <si>
    <t>丁钰丹</t>
  </si>
  <si>
    <t>201718054</t>
  </si>
  <si>
    <t>黄梦婷</t>
  </si>
  <si>
    <t>201718055</t>
  </si>
  <si>
    <t>方梦婷</t>
  </si>
  <si>
    <t>201718056</t>
  </si>
  <si>
    <t>钱琦</t>
  </si>
  <si>
    <t>201718057</t>
  </si>
  <si>
    <t>张钰劼</t>
  </si>
  <si>
    <t>201718058</t>
  </si>
  <si>
    <t>匡新月</t>
  </si>
  <si>
    <t>201718059</t>
  </si>
  <si>
    <t>张农业</t>
  </si>
  <si>
    <t>201718060</t>
  </si>
  <si>
    <t>吴文涛</t>
  </si>
  <si>
    <t>201718061</t>
  </si>
  <si>
    <t>陈桑丽</t>
  </si>
  <si>
    <t>201718062</t>
  </si>
  <si>
    <t>周青青</t>
  </si>
  <si>
    <t>201718063</t>
  </si>
  <si>
    <t>高慧莹</t>
  </si>
  <si>
    <t>201718064</t>
  </si>
  <si>
    <t>朱任杰</t>
  </si>
  <si>
    <t>201718065</t>
  </si>
  <si>
    <t>沈丹红</t>
  </si>
  <si>
    <t>201718066</t>
  </si>
  <si>
    <t>潘秀兰</t>
  </si>
  <si>
    <t>201718068</t>
  </si>
  <si>
    <t>潘宏卫</t>
  </si>
  <si>
    <t>201718069</t>
  </si>
  <si>
    <t>周智琦</t>
  </si>
  <si>
    <t>201718070</t>
  </si>
  <si>
    <t>傅译频</t>
  </si>
  <si>
    <t>201718071</t>
  </si>
  <si>
    <t>李素月</t>
  </si>
  <si>
    <t>201718072</t>
  </si>
  <si>
    <t>梁岩</t>
  </si>
  <si>
    <t>201718073</t>
  </si>
  <si>
    <t>周枫萍</t>
  </si>
  <si>
    <t>201718074</t>
  </si>
  <si>
    <t>何佳铭</t>
  </si>
  <si>
    <t>201718075</t>
  </si>
  <si>
    <t>王秀佳</t>
  </si>
  <si>
    <t>201718076</t>
  </si>
  <si>
    <t>杜斌燕</t>
  </si>
  <si>
    <t>201718077</t>
  </si>
  <si>
    <t>王鑫鹏</t>
  </si>
  <si>
    <t>201718078</t>
  </si>
  <si>
    <t>刘德解</t>
  </si>
  <si>
    <t>201718079</t>
  </si>
  <si>
    <t>王雨欣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</si>
</sst>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&quot; &quot;"/>
  </numFmts>
  <fonts count="3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b/>
      <sz val="22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22"/>
      <name val="宋体"/>
      <family val="3"/>
      <charset val="134"/>
    </font>
    <font>
      <b/>
      <sz val="22"/>
      <color theme="1"/>
      <name val="宋体"/>
      <family val="3"/>
      <charset val="134"/>
    </font>
    <font>
      <b/>
      <sz val="12"/>
      <name val="宋体"/>
      <family val="3"/>
      <charset val="134"/>
    </font>
    <font>
      <b/>
      <sz val="2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color rgb="FF000000"/>
      <name val="宋体"/>
      <charset val="134"/>
    </font>
    <font>
      <sz val="11"/>
      <color theme="1"/>
      <name val="宋体"/>
      <family val="3"/>
      <charset val="134"/>
      <scheme val="minor"/>
    </font>
    <font>
      <b/>
      <sz val="22"/>
      <color rgb="FFFF0000"/>
      <name val="宋体"/>
      <charset val="134"/>
    </font>
    <font>
      <b/>
      <sz val="22"/>
      <name val="宋体"/>
      <charset val="134"/>
    </font>
    <font>
      <b/>
      <sz val="22"/>
      <color theme="1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rgb="FF000000"/>
      <name val="宋体"/>
      <family val="3"/>
      <charset val="134"/>
    </font>
    <font>
      <b/>
      <sz val="16"/>
      <color theme="1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color indexed="8"/>
      <name val="楷体_GB2312"/>
      <charset val="134"/>
    </font>
    <font>
      <sz val="1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b/>
      <sz val="11"/>
      <name val="宋体"/>
      <family val="3"/>
      <charset val="134"/>
    </font>
    <font>
      <sz val="11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0" fillId="0" borderId="0">
      <alignment vertical="center"/>
    </xf>
    <xf numFmtId="0" fontId="12" fillId="0" borderId="0">
      <protection locked="0"/>
    </xf>
    <xf numFmtId="0" fontId="10" fillId="0" borderId="0"/>
    <xf numFmtId="0" fontId="13" fillId="0" borderId="0"/>
    <xf numFmtId="0" fontId="26" fillId="0" borderId="0">
      <alignment vertical="center"/>
    </xf>
    <xf numFmtId="0" fontId="26" fillId="0" borderId="0">
      <protection locked="0"/>
    </xf>
  </cellStyleXfs>
  <cellXfs count="148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/>
    <xf numFmtId="0" fontId="3" fillId="0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8" xfId="0" applyBorder="1" applyAlignment="1"/>
    <xf numFmtId="0" fontId="0" fillId="0" borderId="3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Border="1" applyAlignment="1"/>
    <xf numFmtId="0" fontId="0" fillId="0" borderId="10" xfId="0" applyBorder="1" applyAlignment="1"/>
    <xf numFmtId="0" fontId="9" fillId="0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12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1" fillId="0" borderId="4" xfId="1" quotePrefix="1" applyFont="1" applyBorder="1" applyAlignment="1">
      <alignment horizontal="center" vertical="center"/>
    </xf>
    <xf numFmtId="0" fontId="12" fillId="0" borderId="4" xfId="2" applyFont="1" applyBorder="1" applyAlignment="1" applyProtection="1">
      <alignment horizontal="center"/>
    </xf>
    <xf numFmtId="0" fontId="12" fillId="0" borderId="4" xfId="2" applyBorder="1" applyAlignment="1" applyProtection="1">
      <alignment horizontal="center"/>
    </xf>
    <xf numFmtId="0" fontId="13" fillId="0" borderId="4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1" fillId="0" borderId="1" xfId="1" quotePrefix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2" fillId="0" borderId="1" xfId="2" applyFont="1" applyBorder="1" applyAlignment="1" applyProtection="1">
      <alignment horizontal="center"/>
    </xf>
    <xf numFmtId="0" fontId="13" fillId="0" borderId="1" xfId="0" applyFont="1" applyBorder="1" applyAlignment="1">
      <alignment horizontal="center"/>
    </xf>
    <xf numFmtId="0" fontId="0" fillId="0" borderId="14" xfId="0" applyBorder="1" applyAlignment="1"/>
    <xf numFmtId="0" fontId="0" fillId="0" borderId="4" xfId="0" applyBorder="1" applyAlignmen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9" fillId="0" borderId="4" xfId="0" quotePrefix="1" applyNumberFormat="1" applyFont="1" applyFill="1" applyBorder="1" applyAlignment="1">
      <alignment horizontal="center" vertical="center"/>
    </xf>
    <xf numFmtId="0" fontId="0" fillId="0" borderId="2" xfId="0" applyBorder="1" applyAlignment="1"/>
    <xf numFmtId="0" fontId="19" fillId="0" borderId="4" xfId="0" applyNumberFormat="1" applyFont="1" applyFill="1" applyBorder="1" applyAlignment="1">
      <alignment horizontal="center" vertical="center"/>
    </xf>
    <xf numFmtId="0" fontId="0" fillId="0" borderId="5" xfId="0" applyBorder="1" applyAlignment="1"/>
    <xf numFmtId="0" fontId="14" fillId="0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0" fillId="0" borderId="4" xfId="0" applyFont="1" applyFill="1" applyBorder="1" applyAlignment="1">
      <alignment horizontal="right" vertical="center"/>
    </xf>
    <xf numFmtId="0" fontId="8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/>
    </xf>
    <xf numFmtId="0" fontId="13" fillId="0" borderId="4" xfId="1" quotePrefix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22" fillId="0" borderId="9" xfId="3" applyFont="1" applyBorder="1" applyAlignment="1">
      <alignment horizontal="center" vertical="center"/>
    </xf>
    <xf numFmtId="0" fontId="24" fillId="0" borderId="10" xfId="3" applyFont="1" applyBorder="1" applyAlignment="1">
      <alignment horizontal="center" vertical="center"/>
    </xf>
    <xf numFmtId="0" fontId="24" fillId="0" borderId="8" xfId="3" applyFont="1" applyBorder="1" applyAlignment="1">
      <alignment horizontal="center" vertical="center"/>
    </xf>
    <xf numFmtId="0" fontId="24" fillId="0" borderId="5" xfId="3" applyFont="1" applyBorder="1" applyAlignment="1">
      <alignment horizontal="center" vertical="center"/>
    </xf>
    <xf numFmtId="0" fontId="24" fillId="0" borderId="6" xfId="3" applyFont="1" applyBorder="1" applyAlignment="1">
      <alignment horizontal="center" vertical="center"/>
    </xf>
    <xf numFmtId="0" fontId="24" fillId="0" borderId="7" xfId="3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24" fillId="0" borderId="4" xfId="3" applyFont="1" applyBorder="1" applyAlignment="1">
      <alignment horizontal="center" vertical="center"/>
    </xf>
    <xf numFmtId="0" fontId="25" fillId="0" borderId="4" xfId="3" applyFont="1" applyBorder="1" applyAlignment="1">
      <alignment horizontal="center" vertical="center"/>
    </xf>
    <xf numFmtId="0" fontId="10" fillId="0" borderId="0" xfId="3"/>
    <xf numFmtId="0" fontId="13" fillId="0" borderId="0" xfId="4"/>
    <xf numFmtId="0" fontId="0" fillId="0" borderId="11" xfId="0" applyBorder="1" applyAlignment="1"/>
    <xf numFmtId="0" fontId="13" fillId="0" borderId="11" xfId="4" applyBorder="1"/>
    <xf numFmtId="0" fontId="0" fillId="0" borderId="12" xfId="0" applyBorder="1" applyAlignment="1"/>
    <xf numFmtId="0" fontId="0" fillId="0" borderId="0" xfId="0" applyFont="1" applyAlignment="1"/>
    <xf numFmtId="0" fontId="27" fillId="0" borderId="4" xfId="0" applyFont="1" applyBorder="1" applyAlignment="1">
      <alignment horizontal="center"/>
    </xf>
    <xf numFmtId="0" fontId="28" fillId="0" borderId="4" xfId="5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28" fillId="0" borderId="4" xfId="6" applyFont="1" applyBorder="1" applyAlignment="1" applyProtection="1">
      <alignment horizontal="center"/>
    </xf>
    <xf numFmtId="0" fontId="10" fillId="0" borderId="11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/>
    </xf>
    <xf numFmtId="0" fontId="0" fillId="0" borderId="11" xfId="0" applyFont="1" applyBorder="1" applyAlignment="1"/>
    <xf numFmtId="0" fontId="0" fillId="0" borderId="12" xfId="0" applyFont="1" applyBorder="1" applyAlignment="1"/>
    <xf numFmtId="0" fontId="0" fillId="0" borderId="6" xfId="0" applyFont="1" applyBorder="1" applyAlignment="1"/>
    <xf numFmtId="0" fontId="0" fillId="0" borderId="0" xfId="0" applyFont="1" applyBorder="1" applyAlignment="1"/>
    <xf numFmtId="0" fontId="0" fillId="0" borderId="10" xfId="0" applyFont="1" applyBorder="1" applyAlignment="1"/>
    <xf numFmtId="0" fontId="2" fillId="0" borderId="0" xfId="0" applyFont="1" applyAlignment="1"/>
    <xf numFmtId="0" fontId="29" fillId="0" borderId="4" xfId="6" quotePrefix="1" applyFont="1" applyFill="1" applyBorder="1" applyAlignment="1" applyProtection="1">
      <alignment horizontal="center" vertical="center"/>
    </xf>
    <xf numFmtId="0" fontId="11" fillId="0" borderId="4" xfId="0" quotePrefix="1" applyFont="1" applyFill="1" applyBorder="1" applyAlignment="1">
      <alignment vertical="center"/>
    </xf>
    <xf numFmtId="0" fontId="13" fillId="0" borderId="4" xfId="6" applyFont="1" applyBorder="1" applyAlignment="1" applyProtection="1">
      <alignment horizontal="center" vertical="center"/>
    </xf>
    <xf numFmtId="0" fontId="0" fillId="0" borderId="11" xfId="0" applyBorder="1" applyAlignment="1">
      <alignment horizontal="center"/>
    </xf>
    <xf numFmtId="0" fontId="21" fillId="0" borderId="13" xfId="6" applyFont="1" applyBorder="1" applyAlignment="1" applyProtection="1">
      <alignment horizontal="center" vertical="center"/>
    </xf>
    <xf numFmtId="49" fontId="26" fillId="0" borderId="4" xfId="3" applyNumberFormat="1" applyFont="1" applyFill="1" applyBorder="1" applyAlignment="1">
      <alignment horizontal="center"/>
    </xf>
    <xf numFmtId="1" fontId="26" fillId="0" borderId="4" xfId="3" applyNumberFormat="1" applyFont="1" applyFill="1" applyBorder="1" applyAlignment="1">
      <alignment horizontal="center"/>
    </xf>
    <xf numFmtId="176" fontId="0" fillId="0" borderId="4" xfId="0" applyNumberFormat="1" applyBorder="1" applyAlignment="1">
      <alignment horizontal="center"/>
    </xf>
    <xf numFmtId="176" fontId="9" fillId="0" borderId="4" xfId="0" applyNumberFormat="1" applyFont="1" applyFill="1" applyBorder="1" applyAlignment="1">
      <alignment horizontal="center" wrapText="1"/>
    </xf>
    <xf numFmtId="176" fontId="0" fillId="0" borderId="4" xfId="0" applyNumberFormat="1" applyBorder="1" applyAlignment="1"/>
    <xf numFmtId="176" fontId="9" fillId="0" borderId="4" xfId="0" applyNumberFormat="1" applyFont="1" applyFill="1" applyBorder="1" applyAlignment="1">
      <alignment horizontal="center"/>
    </xf>
    <xf numFmtId="49" fontId="26" fillId="0" borderId="4" xfId="0" applyNumberFormat="1" applyFont="1" applyFill="1" applyBorder="1" applyAlignment="1" applyProtection="1">
      <alignment horizontal="center"/>
    </xf>
    <xf numFmtId="0" fontId="26" fillId="0" borderId="4" xfId="0" applyFont="1" applyFill="1" applyBorder="1" applyAlignment="1">
      <alignment horizontal="center" vertical="center"/>
    </xf>
    <xf numFmtId="177" fontId="30" fillId="2" borderId="4" xfId="0" applyNumberFormat="1" applyFont="1" applyFill="1" applyBorder="1" applyAlignment="1">
      <alignment horizontal="center"/>
    </xf>
    <xf numFmtId="0" fontId="0" fillId="3" borderId="0" xfId="0" applyFill="1" applyAlignment="1"/>
    <xf numFmtId="0" fontId="13" fillId="0" borderId="4" xfId="0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/>
    </xf>
    <xf numFmtId="0" fontId="9" fillId="0" borderId="14" xfId="0" applyNumberFormat="1" applyFont="1" applyFill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0" xfId="0" applyFont="1" applyAlignment="1"/>
    <xf numFmtId="49" fontId="27" fillId="0" borderId="4" xfId="0" applyNumberFormat="1" applyFont="1" applyBorder="1" applyAlignment="1">
      <alignment horizontal="center" vertical="center"/>
    </xf>
    <xf numFmtId="1" fontId="27" fillId="0" borderId="4" xfId="0" applyNumberFormat="1" applyFont="1" applyBorder="1" applyAlignment="1">
      <alignment horizontal="center" vertical="center"/>
    </xf>
  </cellXfs>
  <cellStyles count="7">
    <cellStyle name="常规" xfId="0" builtinId="0"/>
    <cellStyle name="常规 2" xfId="4"/>
    <cellStyle name="常规 2 5" xfId="2"/>
    <cellStyle name="常规 3" xfId="1"/>
    <cellStyle name="常规 4" xfId="5"/>
    <cellStyle name="常规 5" xfId="6"/>
    <cellStyle name="常规_Sheet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G131"/>
  <sheetViews>
    <sheetView workbookViewId="0">
      <selection activeCell="I18" sqref="I18"/>
    </sheetView>
  </sheetViews>
  <sheetFormatPr defaultRowHeight="13.5"/>
  <cols>
    <col min="1" max="1" width="15.75" style="5" customWidth="1"/>
    <col min="2" max="2" width="16.5" style="5" customWidth="1"/>
    <col min="3" max="3" width="9.625" style="5" customWidth="1"/>
    <col min="4" max="4" width="9.375" style="5" customWidth="1"/>
    <col min="5" max="5" width="9.25" style="5" customWidth="1"/>
    <col min="6" max="6" width="9.75" style="5" customWidth="1"/>
    <col min="7" max="7" width="10.875" style="5" customWidth="1"/>
    <col min="8" max="8" width="10.5" style="5" customWidth="1"/>
    <col min="9" max="16384" width="9" style="5"/>
  </cols>
  <sheetData>
    <row r="1" spans="1:27">
      <c r="A1" s="1" t="s">
        <v>0</v>
      </c>
      <c r="B1" s="1"/>
      <c r="C1" s="2" t="s">
        <v>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</row>
    <row r="2" spans="1:27">
      <c r="A2" s="6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9"/>
    </row>
    <row r="3" spans="1:27">
      <c r="A3" s="10" t="s">
        <v>2</v>
      </c>
      <c r="B3" s="11" t="s">
        <v>3</v>
      </c>
      <c r="C3" s="12" t="s">
        <v>4</v>
      </c>
      <c r="D3" s="13"/>
      <c r="E3" s="13"/>
      <c r="F3" s="13"/>
      <c r="G3" s="13"/>
      <c r="H3" s="12" t="s">
        <v>5</v>
      </c>
      <c r="I3" s="13"/>
      <c r="J3" s="13"/>
      <c r="K3" s="13"/>
      <c r="L3" s="13"/>
      <c r="M3" s="12" t="s">
        <v>6</v>
      </c>
      <c r="N3" s="13"/>
      <c r="O3" s="13"/>
      <c r="P3" s="13"/>
      <c r="Q3" s="13"/>
      <c r="R3" s="12" t="s">
        <v>7</v>
      </c>
      <c r="S3" s="13"/>
      <c r="T3" s="13"/>
      <c r="U3" s="13"/>
      <c r="V3" s="13"/>
      <c r="W3" s="12" t="s">
        <v>8</v>
      </c>
      <c r="X3" s="13"/>
      <c r="Y3" s="13"/>
      <c r="Z3" s="13"/>
      <c r="AA3" s="13"/>
    </row>
    <row r="4" spans="1:27">
      <c r="A4" s="14"/>
      <c r="B4" s="15"/>
      <c r="C4" s="16"/>
      <c r="D4" s="17"/>
      <c r="E4" s="17"/>
      <c r="F4" s="17"/>
      <c r="G4" s="17"/>
      <c r="H4" s="16"/>
      <c r="I4" s="17"/>
      <c r="J4" s="17"/>
      <c r="K4" s="17"/>
      <c r="L4" s="17"/>
      <c r="M4" s="16"/>
      <c r="N4" s="17"/>
      <c r="O4" s="17"/>
      <c r="P4" s="17"/>
      <c r="Q4" s="17"/>
      <c r="R4" s="16"/>
      <c r="S4" s="17"/>
      <c r="T4" s="17"/>
      <c r="U4" s="17"/>
      <c r="V4" s="17"/>
      <c r="W4" s="16"/>
      <c r="X4" s="17"/>
      <c r="Y4" s="17"/>
      <c r="Z4" s="17"/>
      <c r="AA4" s="17"/>
    </row>
    <row r="5" spans="1:27">
      <c r="A5" s="18"/>
      <c r="B5" s="19"/>
      <c r="C5" s="20" t="s">
        <v>9</v>
      </c>
      <c r="D5" s="20" t="s">
        <v>10</v>
      </c>
      <c r="E5" s="20" t="s">
        <v>11</v>
      </c>
      <c r="F5" s="20" t="s">
        <v>12</v>
      </c>
      <c r="G5" s="20" t="s">
        <v>13</v>
      </c>
      <c r="H5" s="20" t="s">
        <v>9</v>
      </c>
      <c r="I5" s="20" t="s">
        <v>10</v>
      </c>
      <c r="J5" s="20" t="s">
        <v>11</v>
      </c>
      <c r="K5" s="20" t="s">
        <v>12</v>
      </c>
      <c r="L5" s="20" t="s">
        <v>13</v>
      </c>
      <c r="M5" s="20" t="s">
        <v>9</v>
      </c>
      <c r="N5" s="20" t="s">
        <v>10</v>
      </c>
      <c r="O5" s="20" t="s">
        <v>11</v>
      </c>
      <c r="P5" s="20" t="s">
        <v>12</v>
      </c>
      <c r="Q5" s="20" t="s">
        <v>13</v>
      </c>
      <c r="R5" s="20" t="s">
        <v>9</v>
      </c>
      <c r="S5" s="20" t="s">
        <v>10</v>
      </c>
      <c r="T5" s="20" t="s">
        <v>11</v>
      </c>
      <c r="U5" s="20" t="s">
        <v>12</v>
      </c>
      <c r="V5" s="20" t="s">
        <v>13</v>
      </c>
      <c r="W5" s="20" t="s">
        <v>9</v>
      </c>
      <c r="X5" s="20" t="s">
        <v>10</v>
      </c>
      <c r="Y5" s="20" t="s">
        <v>11</v>
      </c>
      <c r="Z5" s="20" t="s">
        <v>12</v>
      </c>
      <c r="AA5" s="20" t="s">
        <v>13</v>
      </c>
    </row>
    <row r="6" spans="1:27">
      <c r="A6" s="5" t="s">
        <v>14</v>
      </c>
      <c r="B6" s="5" t="s">
        <v>15</v>
      </c>
      <c r="C6" s="5">
        <v>0.5</v>
      </c>
      <c r="D6" s="5">
        <v>0</v>
      </c>
      <c r="E6" s="5">
        <v>0</v>
      </c>
      <c r="F6" s="5">
        <v>0</v>
      </c>
      <c r="G6" s="21">
        <v>0.75</v>
      </c>
      <c r="H6" s="5">
        <v>0</v>
      </c>
      <c r="I6" s="5">
        <v>0</v>
      </c>
      <c r="J6" s="5">
        <v>0.25</v>
      </c>
      <c r="K6" s="5">
        <v>0</v>
      </c>
      <c r="L6" s="21">
        <v>0.6</v>
      </c>
      <c r="M6" s="5">
        <v>0.25</v>
      </c>
      <c r="N6" s="5">
        <v>0</v>
      </c>
      <c r="O6" s="5">
        <v>0</v>
      </c>
      <c r="P6" s="5">
        <v>0.2</v>
      </c>
      <c r="Q6" s="21">
        <v>0</v>
      </c>
      <c r="R6" s="5">
        <v>0</v>
      </c>
      <c r="S6" s="5">
        <v>0.25</v>
      </c>
      <c r="T6" s="5">
        <v>0</v>
      </c>
      <c r="V6" s="21">
        <v>0</v>
      </c>
      <c r="W6" s="5">
        <f>SUM(C6+H6+M6+R6)</f>
        <v>0.75</v>
      </c>
      <c r="X6" s="5">
        <f>SUM(S6+N6+I6+D6)</f>
        <v>0.25</v>
      </c>
      <c r="Y6" s="5">
        <f>SUM(O6+J6+E6+T6)</f>
        <v>0.25</v>
      </c>
      <c r="Z6" s="5">
        <f>SUM(U6+P6+K6+F6)</f>
        <v>0.2</v>
      </c>
      <c r="AA6" s="21">
        <f>SUM(V6+Q6+L6+G6)</f>
        <v>1.35</v>
      </c>
    </row>
    <row r="7" spans="1:27">
      <c r="A7" s="5" t="s">
        <v>16</v>
      </c>
      <c r="B7" s="5" t="s">
        <v>17</v>
      </c>
      <c r="C7" s="5">
        <v>0</v>
      </c>
      <c r="D7" s="5">
        <v>0</v>
      </c>
      <c r="E7" s="5">
        <v>0.25</v>
      </c>
      <c r="F7" s="5">
        <v>0.25</v>
      </c>
      <c r="G7" s="22">
        <v>0</v>
      </c>
      <c r="H7" s="5">
        <v>0</v>
      </c>
      <c r="I7" s="5">
        <v>0</v>
      </c>
      <c r="J7" s="5">
        <v>0.25</v>
      </c>
      <c r="K7" s="5">
        <v>0</v>
      </c>
      <c r="L7" s="22">
        <v>0</v>
      </c>
      <c r="M7" s="5">
        <v>0.1</v>
      </c>
      <c r="N7" s="5">
        <v>0.25</v>
      </c>
      <c r="O7" s="5">
        <v>0</v>
      </c>
      <c r="P7" s="5">
        <v>0.44999999999999996</v>
      </c>
      <c r="Q7" s="22">
        <v>0</v>
      </c>
      <c r="R7" s="5">
        <v>0</v>
      </c>
      <c r="S7" s="5">
        <v>0</v>
      </c>
      <c r="T7" s="5">
        <v>0</v>
      </c>
      <c r="V7" s="22">
        <v>0</v>
      </c>
      <c r="W7" s="5">
        <f>SUM(C7+H7+M7+R7)</f>
        <v>0.1</v>
      </c>
      <c r="X7" s="5">
        <f t="shared" ref="X7:X37" si="0">SUM(S7+N7+I7+D7)</f>
        <v>0.25</v>
      </c>
      <c r="Y7" s="5">
        <f t="shared" ref="Y7:Y37" si="1">SUM(O7+J7+E7+T7)</f>
        <v>0.5</v>
      </c>
      <c r="Z7" s="5">
        <f t="shared" ref="Z7:AA37" si="2">SUM(U7+P7+K7+F7)</f>
        <v>0.7</v>
      </c>
      <c r="AA7" s="21">
        <f t="shared" si="2"/>
        <v>0</v>
      </c>
    </row>
    <row r="8" spans="1:27">
      <c r="A8" s="5" t="s">
        <v>18</v>
      </c>
      <c r="B8" s="5" t="s">
        <v>19</v>
      </c>
      <c r="C8" s="5">
        <v>0.25</v>
      </c>
      <c r="D8" s="5">
        <v>0</v>
      </c>
      <c r="E8" s="5">
        <v>0</v>
      </c>
      <c r="F8" s="5">
        <v>0</v>
      </c>
      <c r="G8" s="22">
        <v>0.75</v>
      </c>
      <c r="H8" s="5">
        <v>0</v>
      </c>
      <c r="I8" s="5">
        <v>0</v>
      </c>
      <c r="J8" s="5">
        <v>0</v>
      </c>
      <c r="K8" s="5">
        <v>0</v>
      </c>
      <c r="L8" s="22">
        <v>0</v>
      </c>
      <c r="M8" s="5">
        <v>0.1</v>
      </c>
      <c r="N8" s="5">
        <v>0.25</v>
      </c>
      <c r="O8" s="5">
        <v>0</v>
      </c>
      <c r="P8" s="5">
        <v>0.1</v>
      </c>
      <c r="Q8" s="22">
        <v>0</v>
      </c>
      <c r="R8" s="5">
        <v>0</v>
      </c>
      <c r="S8" s="5">
        <v>0.25</v>
      </c>
      <c r="T8" s="5">
        <v>0</v>
      </c>
      <c r="V8" s="22">
        <v>0</v>
      </c>
      <c r="W8" s="5">
        <f t="shared" ref="W8:W37" si="3">SUM(C8+H8+M8+R8)</f>
        <v>0.35</v>
      </c>
      <c r="X8" s="5">
        <f t="shared" si="0"/>
        <v>0.5</v>
      </c>
      <c r="Y8" s="5">
        <f t="shared" si="1"/>
        <v>0</v>
      </c>
      <c r="Z8" s="5">
        <f t="shared" si="2"/>
        <v>0.1</v>
      </c>
      <c r="AA8" s="21">
        <f t="shared" si="2"/>
        <v>0.75</v>
      </c>
    </row>
    <row r="9" spans="1:27">
      <c r="A9" s="5" t="s">
        <v>20</v>
      </c>
      <c r="B9" s="5" t="s">
        <v>21</v>
      </c>
      <c r="C9" s="5">
        <v>0.5</v>
      </c>
      <c r="D9" s="5">
        <v>0</v>
      </c>
      <c r="E9" s="5">
        <v>0</v>
      </c>
      <c r="F9" s="5">
        <v>0</v>
      </c>
      <c r="G9" s="22">
        <v>0.5</v>
      </c>
      <c r="H9" s="5">
        <v>0</v>
      </c>
      <c r="I9" s="5">
        <v>0</v>
      </c>
      <c r="J9" s="5">
        <v>0.25</v>
      </c>
      <c r="K9" s="5">
        <v>0</v>
      </c>
      <c r="L9" s="22">
        <v>0.1</v>
      </c>
      <c r="M9" s="5">
        <v>0</v>
      </c>
      <c r="N9" s="5">
        <v>0</v>
      </c>
      <c r="O9" s="5">
        <v>0</v>
      </c>
      <c r="P9" s="5">
        <v>0.2</v>
      </c>
      <c r="Q9" s="22">
        <v>0</v>
      </c>
      <c r="R9" s="5">
        <v>0</v>
      </c>
      <c r="S9" s="5">
        <v>0.25</v>
      </c>
      <c r="T9" s="5">
        <v>0</v>
      </c>
      <c r="U9" s="5">
        <v>0.5</v>
      </c>
      <c r="V9" s="22">
        <v>0</v>
      </c>
      <c r="W9" s="5">
        <f t="shared" si="3"/>
        <v>0.5</v>
      </c>
      <c r="X9" s="5">
        <f t="shared" si="0"/>
        <v>0.25</v>
      </c>
      <c r="Y9" s="5">
        <f t="shared" si="1"/>
        <v>0.25</v>
      </c>
      <c r="Z9" s="5">
        <f t="shared" si="2"/>
        <v>0.7</v>
      </c>
      <c r="AA9" s="21">
        <f t="shared" si="2"/>
        <v>0.6</v>
      </c>
    </row>
    <row r="10" spans="1:27">
      <c r="A10" s="5" t="s">
        <v>22</v>
      </c>
      <c r="B10" s="5" t="s">
        <v>23</v>
      </c>
      <c r="C10" s="5">
        <v>0</v>
      </c>
      <c r="D10" s="5">
        <v>0</v>
      </c>
      <c r="E10" s="5">
        <v>0</v>
      </c>
      <c r="F10" s="5">
        <v>0</v>
      </c>
      <c r="G10" s="22">
        <v>0</v>
      </c>
      <c r="H10" s="5">
        <v>0</v>
      </c>
      <c r="I10" s="5">
        <v>0</v>
      </c>
      <c r="J10" s="5">
        <v>0.25</v>
      </c>
      <c r="K10" s="5">
        <v>0</v>
      </c>
      <c r="L10" s="22">
        <v>0.1</v>
      </c>
      <c r="M10" s="5">
        <v>0.55000000000000004</v>
      </c>
      <c r="N10" s="5">
        <v>0</v>
      </c>
      <c r="O10" s="5">
        <v>0</v>
      </c>
      <c r="P10" s="5">
        <v>0.1</v>
      </c>
      <c r="Q10" s="22">
        <v>0</v>
      </c>
      <c r="R10" s="5">
        <v>0</v>
      </c>
      <c r="S10" s="5">
        <v>0</v>
      </c>
      <c r="T10" s="5">
        <v>0</v>
      </c>
      <c r="V10" s="22">
        <v>0</v>
      </c>
      <c r="W10" s="5">
        <f t="shared" si="3"/>
        <v>0.55000000000000004</v>
      </c>
      <c r="X10" s="5">
        <f t="shared" si="0"/>
        <v>0</v>
      </c>
      <c r="Y10" s="5">
        <f t="shared" si="1"/>
        <v>0.25</v>
      </c>
      <c r="Z10" s="5">
        <f t="shared" si="2"/>
        <v>0.1</v>
      </c>
      <c r="AA10" s="21">
        <f t="shared" si="2"/>
        <v>0.1</v>
      </c>
    </row>
    <row r="11" spans="1:27">
      <c r="A11" s="5" t="s">
        <v>24</v>
      </c>
      <c r="B11" s="5" t="s">
        <v>25</v>
      </c>
      <c r="C11" s="5">
        <v>0</v>
      </c>
      <c r="D11" s="5">
        <v>0</v>
      </c>
      <c r="E11" s="5">
        <v>0</v>
      </c>
      <c r="F11" s="5">
        <v>0.25</v>
      </c>
      <c r="G11" s="22">
        <v>0.5</v>
      </c>
      <c r="H11" s="5">
        <v>0</v>
      </c>
      <c r="I11" s="5">
        <v>0</v>
      </c>
      <c r="J11" s="5">
        <v>0</v>
      </c>
      <c r="K11" s="5">
        <v>0</v>
      </c>
      <c r="L11" s="22">
        <v>0</v>
      </c>
      <c r="M11" s="5">
        <v>0</v>
      </c>
      <c r="N11" s="5">
        <v>0.25</v>
      </c>
      <c r="O11" s="5">
        <v>0</v>
      </c>
      <c r="P11" s="5">
        <v>0</v>
      </c>
      <c r="Q11" s="22">
        <v>0</v>
      </c>
      <c r="R11" s="5">
        <v>0</v>
      </c>
      <c r="S11" s="5">
        <v>0</v>
      </c>
      <c r="T11" s="5">
        <v>0</v>
      </c>
      <c r="V11" s="22">
        <v>0</v>
      </c>
      <c r="W11" s="5">
        <f t="shared" si="3"/>
        <v>0</v>
      </c>
      <c r="X11" s="5">
        <f t="shared" si="0"/>
        <v>0.25</v>
      </c>
      <c r="Y11" s="5">
        <f t="shared" si="1"/>
        <v>0</v>
      </c>
      <c r="Z11" s="5">
        <f t="shared" si="2"/>
        <v>0.25</v>
      </c>
      <c r="AA11" s="21">
        <f t="shared" si="2"/>
        <v>0.5</v>
      </c>
    </row>
    <row r="12" spans="1:27">
      <c r="A12" s="5" t="s">
        <v>26</v>
      </c>
      <c r="B12" s="5" t="s">
        <v>27</v>
      </c>
      <c r="C12" s="5">
        <v>0</v>
      </c>
      <c r="D12" s="5">
        <v>0</v>
      </c>
      <c r="E12" s="5">
        <v>0.25</v>
      </c>
      <c r="F12" s="5">
        <v>0.25</v>
      </c>
      <c r="G12" s="22">
        <v>0.5</v>
      </c>
      <c r="H12" s="5">
        <v>0.25</v>
      </c>
      <c r="I12" s="5">
        <v>0</v>
      </c>
      <c r="J12" s="5">
        <v>0</v>
      </c>
      <c r="K12" s="5">
        <v>0</v>
      </c>
      <c r="L12" s="22">
        <v>0</v>
      </c>
      <c r="M12" s="5">
        <v>0</v>
      </c>
      <c r="N12" s="5">
        <v>0.25</v>
      </c>
      <c r="O12" s="5">
        <v>0</v>
      </c>
      <c r="P12" s="5">
        <v>0</v>
      </c>
      <c r="Q12" s="22">
        <v>0</v>
      </c>
      <c r="R12" s="5">
        <v>0</v>
      </c>
      <c r="S12" s="5">
        <v>0</v>
      </c>
      <c r="T12" s="5">
        <v>0</v>
      </c>
      <c r="V12" s="22">
        <v>0</v>
      </c>
      <c r="W12" s="5">
        <f t="shared" si="3"/>
        <v>0.25</v>
      </c>
      <c r="X12" s="5">
        <f t="shared" si="0"/>
        <v>0.25</v>
      </c>
      <c r="Y12" s="5">
        <f t="shared" si="1"/>
        <v>0.25</v>
      </c>
      <c r="Z12" s="5">
        <f t="shared" si="2"/>
        <v>0.25</v>
      </c>
      <c r="AA12" s="21">
        <f t="shared" si="2"/>
        <v>0.5</v>
      </c>
    </row>
    <row r="13" spans="1:27">
      <c r="A13" s="5" t="s">
        <v>28</v>
      </c>
      <c r="B13" s="5" t="s">
        <v>29</v>
      </c>
      <c r="C13" s="5">
        <v>0</v>
      </c>
      <c r="D13" s="5">
        <v>0</v>
      </c>
      <c r="E13" s="5">
        <v>0</v>
      </c>
      <c r="F13" s="5">
        <v>0.25</v>
      </c>
      <c r="G13" s="22">
        <v>0.5</v>
      </c>
      <c r="H13" s="5">
        <v>0.25</v>
      </c>
      <c r="I13" s="5">
        <v>0</v>
      </c>
      <c r="J13" s="5">
        <v>0</v>
      </c>
      <c r="K13" s="5">
        <v>0</v>
      </c>
      <c r="L13" s="22">
        <v>0</v>
      </c>
      <c r="M13" s="5">
        <v>0</v>
      </c>
      <c r="N13" s="5">
        <v>0</v>
      </c>
      <c r="O13" s="5">
        <v>0.25</v>
      </c>
      <c r="P13" s="5">
        <v>0</v>
      </c>
      <c r="Q13" s="22">
        <v>0</v>
      </c>
      <c r="R13" s="5">
        <v>0</v>
      </c>
      <c r="S13" s="5">
        <v>0</v>
      </c>
      <c r="T13" s="5">
        <v>0</v>
      </c>
      <c r="V13" s="22">
        <v>0</v>
      </c>
      <c r="W13" s="5">
        <f t="shared" si="3"/>
        <v>0.25</v>
      </c>
      <c r="X13" s="5">
        <f t="shared" si="0"/>
        <v>0</v>
      </c>
      <c r="Y13" s="5">
        <f t="shared" si="1"/>
        <v>0.25</v>
      </c>
      <c r="Z13" s="5">
        <f t="shared" si="2"/>
        <v>0.25</v>
      </c>
      <c r="AA13" s="21">
        <f t="shared" si="2"/>
        <v>0.5</v>
      </c>
    </row>
    <row r="14" spans="1:27">
      <c r="A14" s="5" t="s">
        <v>30</v>
      </c>
      <c r="B14" s="5" t="s">
        <v>31</v>
      </c>
      <c r="C14" s="5">
        <v>0</v>
      </c>
      <c r="D14" s="5">
        <v>0</v>
      </c>
      <c r="E14" s="5">
        <v>0</v>
      </c>
      <c r="F14" s="5">
        <v>0.25</v>
      </c>
      <c r="G14" s="22">
        <v>0.75</v>
      </c>
      <c r="H14" s="5">
        <v>0.25</v>
      </c>
      <c r="I14" s="5">
        <v>0</v>
      </c>
      <c r="J14" s="5">
        <v>0.25</v>
      </c>
      <c r="K14" s="5">
        <v>0</v>
      </c>
      <c r="L14" s="22">
        <v>0.15</v>
      </c>
      <c r="M14" s="5">
        <v>0.2</v>
      </c>
      <c r="N14" s="5">
        <v>0.75</v>
      </c>
      <c r="O14" s="5">
        <v>0</v>
      </c>
      <c r="P14" s="5">
        <v>0.1</v>
      </c>
      <c r="Q14" s="22">
        <v>0</v>
      </c>
      <c r="R14" s="5">
        <v>0</v>
      </c>
      <c r="S14" s="5">
        <v>0</v>
      </c>
      <c r="T14" s="5">
        <v>0</v>
      </c>
      <c r="V14" s="22">
        <v>0</v>
      </c>
      <c r="W14" s="5">
        <f t="shared" si="3"/>
        <v>0.45</v>
      </c>
      <c r="X14" s="5">
        <f t="shared" si="0"/>
        <v>0.75</v>
      </c>
      <c r="Y14" s="5">
        <f t="shared" si="1"/>
        <v>0.25</v>
      </c>
      <c r="Z14" s="5">
        <f t="shared" si="2"/>
        <v>0.35</v>
      </c>
      <c r="AA14" s="21">
        <f t="shared" si="2"/>
        <v>0.9</v>
      </c>
    </row>
    <row r="15" spans="1:27">
      <c r="A15" s="5" t="s">
        <v>32</v>
      </c>
      <c r="B15" s="5" t="s">
        <v>33</v>
      </c>
      <c r="C15" s="5">
        <v>0.25</v>
      </c>
      <c r="D15" s="5">
        <v>0</v>
      </c>
      <c r="E15" s="5">
        <v>0</v>
      </c>
      <c r="F15" s="5">
        <v>0</v>
      </c>
      <c r="G15" s="22">
        <v>0.25</v>
      </c>
      <c r="H15" s="5">
        <v>0</v>
      </c>
      <c r="I15" s="5">
        <v>0</v>
      </c>
      <c r="J15" s="5">
        <v>0.25</v>
      </c>
      <c r="K15" s="5">
        <v>0</v>
      </c>
      <c r="L15" s="22">
        <v>0</v>
      </c>
      <c r="M15" s="5">
        <v>0</v>
      </c>
      <c r="N15" s="5">
        <v>1</v>
      </c>
      <c r="O15" s="5">
        <v>0.5</v>
      </c>
      <c r="P15" s="5">
        <v>0.5</v>
      </c>
      <c r="Q15" s="22">
        <v>0</v>
      </c>
      <c r="R15" s="5">
        <v>0</v>
      </c>
      <c r="S15" s="5">
        <v>0</v>
      </c>
      <c r="T15" s="5">
        <v>0</v>
      </c>
      <c r="V15" s="22">
        <v>0</v>
      </c>
      <c r="W15" s="5">
        <f t="shared" si="3"/>
        <v>0.25</v>
      </c>
      <c r="X15" s="5">
        <f t="shared" si="0"/>
        <v>1</v>
      </c>
      <c r="Y15" s="5">
        <f t="shared" si="1"/>
        <v>0.75</v>
      </c>
      <c r="Z15" s="5">
        <f t="shared" si="2"/>
        <v>0.5</v>
      </c>
      <c r="AA15" s="21">
        <f t="shared" si="2"/>
        <v>0.25</v>
      </c>
    </row>
    <row r="16" spans="1:27">
      <c r="A16" s="5" t="s">
        <v>34</v>
      </c>
      <c r="B16" s="5" t="s">
        <v>35</v>
      </c>
      <c r="C16" s="5">
        <v>0.25</v>
      </c>
      <c r="D16" s="5">
        <v>0.25</v>
      </c>
      <c r="E16" s="5">
        <v>0</v>
      </c>
      <c r="F16" s="5">
        <v>0</v>
      </c>
      <c r="G16" s="22">
        <v>0.75</v>
      </c>
      <c r="H16" s="5">
        <v>0</v>
      </c>
      <c r="I16" s="5">
        <v>0</v>
      </c>
      <c r="J16" s="5">
        <v>0.25</v>
      </c>
      <c r="K16" s="5">
        <v>0.25</v>
      </c>
      <c r="L16" s="22">
        <v>0</v>
      </c>
      <c r="M16" s="5">
        <v>0.5</v>
      </c>
      <c r="N16" s="5">
        <v>0.5</v>
      </c>
      <c r="O16" s="5">
        <v>0</v>
      </c>
      <c r="P16" s="5">
        <v>0.85000000000000009</v>
      </c>
      <c r="Q16" s="22">
        <v>0</v>
      </c>
      <c r="R16" s="5">
        <v>0</v>
      </c>
      <c r="S16" s="5">
        <v>0.25</v>
      </c>
      <c r="T16" s="5">
        <v>0</v>
      </c>
      <c r="V16" s="22">
        <v>0</v>
      </c>
      <c r="W16" s="5">
        <f t="shared" si="3"/>
        <v>0.75</v>
      </c>
      <c r="X16" s="5">
        <f t="shared" si="0"/>
        <v>1</v>
      </c>
      <c r="Y16" s="5">
        <f t="shared" si="1"/>
        <v>0.25</v>
      </c>
      <c r="Z16" s="5">
        <f t="shared" si="2"/>
        <v>1.1000000000000001</v>
      </c>
      <c r="AA16" s="21">
        <f t="shared" si="2"/>
        <v>0.75</v>
      </c>
    </row>
    <row r="17" spans="1:27">
      <c r="A17" s="5" t="s">
        <v>36</v>
      </c>
      <c r="B17" s="5" t="s">
        <v>37</v>
      </c>
      <c r="C17" s="5">
        <v>0</v>
      </c>
      <c r="D17" s="5">
        <v>0</v>
      </c>
      <c r="E17" s="5">
        <v>0.25</v>
      </c>
      <c r="F17" s="5">
        <v>0</v>
      </c>
      <c r="G17" s="22">
        <v>0.25</v>
      </c>
      <c r="H17" s="5">
        <v>0</v>
      </c>
      <c r="I17" s="5">
        <v>0</v>
      </c>
      <c r="J17" s="5">
        <v>0</v>
      </c>
      <c r="K17" s="5">
        <v>0</v>
      </c>
      <c r="L17" s="22">
        <v>0</v>
      </c>
      <c r="M17" s="5">
        <v>0.25</v>
      </c>
      <c r="N17" s="5">
        <v>0.25</v>
      </c>
      <c r="O17" s="5">
        <v>0.25</v>
      </c>
      <c r="P17" s="5">
        <v>0.35</v>
      </c>
      <c r="Q17" s="22">
        <v>0</v>
      </c>
      <c r="R17" s="5">
        <v>0</v>
      </c>
      <c r="S17" s="5">
        <v>0.25</v>
      </c>
      <c r="T17" s="5">
        <v>0</v>
      </c>
      <c r="U17" s="5">
        <v>0.5</v>
      </c>
      <c r="V17" s="22">
        <v>0</v>
      </c>
      <c r="W17" s="5">
        <f t="shared" si="3"/>
        <v>0.25</v>
      </c>
      <c r="X17" s="5">
        <f t="shared" si="0"/>
        <v>0.5</v>
      </c>
      <c r="Y17" s="5">
        <f t="shared" si="1"/>
        <v>0.5</v>
      </c>
      <c r="Z17" s="5">
        <f t="shared" si="2"/>
        <v>0.85</v>
      </c>
      <c r="AA17" s="21">
        <f t="shared" si="2"/>
        <v>0.25</v>
      </c>
    </row>
    <row r="18" spans="1:27">
      <c r="A18" s="5" t="s">
        <v>38</v>
      </c>
      <c r="B18" s="5" t="s">
        <v>39</v>
      </c>
      <c r="C18" s="5">
        <v>0.5</v>
      </c>
      <c r="D18" s="5">
        <v>0</v>
      </c>
      <c r="E18" s="5">
        <v>0</v>
      </c>
      <c r="F18" s="5">
        <v>0.25</v>
      </c>
      <c r="G18" s="22">
        <v>0.5</v>
      </c>
      <c r="H18" s="5">
        <v>0</v>
      </c>
      <c r="I18" s="5">
        <v>0</v>
      </c>
      <c r="J18" s="5">
        <v>0.25</v>
      </c>
      <c r="K18" s="5">
        <v>0</v>
      </c>
      <c r="L18" s="22">
        <v>0.15</v>
      </c>
      <c r="M18" s="5">
        <v>0.3</v>
      </c>
      <c r="N18" s="5">
        <v>0.75</v>
      </c>
      <c r="O18" s="5">
        <v>0.1</v>
      </c>
      <c r="P18" s="5">
        <v>0</v>
      </c>
      <c r="Q18" s="22">
        <v>0</v>
      </c>
      <c r="R18" s="5">
        <v>0</v>
      </c>
      <c r="S18" s="5">
        <v>0</v>
      </c>
      <c r="T18" s="5">
        <v>0</v>
      </c>
      <c r="V18" s="22">
        <v>0</v>
      </c>
      <c r="W18" s="5">
        <f t="shared" si="3"/>
        <v>0.8</v>
      </c>
      <c r="X18" s="5">
        <f t="shared" si="0"/>
        <v>0.75</v>
      </c>
      <c r="Y18" s="5">
        <f t="shared" si="1"/>
        <v>0.35</v>
      </c>
      <c r="Z18" s="5">
        <f t="shared" si="2"/>
        <v>0.25</v>
      </c>
      <c r="AA18" s="21">
        <f t="shared" si="2"/>
        <v>0.65</v>
      </c>
    </row>
    <row r="19" spans="1:27">
      <c r="A19" s="5" t="s">
        <v>40</v>
      </c>
      <c r="B19" s="5" t="s">
        <v>41</v>
      </c>
      <c r="C19" s="5">
        <v>0</v>
      </c>
      <c r="D19" s="5">
        <v>0</v>
      </c>
      <c r="E19" s="5">
        <v>0.25</v>
      </c>
      <c r="F19" s="5">
        <v>0</v>
      </c>
      <c r="G19" s="22">
        <v>0.25</v>
      </c>
      <c r="H19" s="5">
        <v>0</v>
      </c>
      <c r="I19" s="5">
        <v>0</v>
      </c>
      <c r="J19" s="5">
        <v>0</v>
      </c>
      <c r="K19" s="5">
        <v>0</v>
      </c>
      <c r="L19" s="22">
        <v>0</v>
      </c>
      <c r="M19" s="5">
        <v>0.25</v>
      </c>
      <c r="N19" s="5">
        <v>0.5</v>
      </c>
      <c r="O19" s="5">
        <v>0.25</v>
      </c>
      <c r="P19" s="5">
        <v>0.35</v>
      </c>
      <c r="Q19" s="22">
        <v>0</v>
      </c>
      <c r="R19" s="5">
        <v>0</v>
      </c>
      <c r="S19" s="5">
        <v>0</v>
      </c>
      <c r="T19" s="5">
        <v>0</v>
      </c>
      <c r="V19" s="22">
        <v>0</v>
      </c>
      <c r="W19" s="5">
        <f t="shared" si="3"/>
        <v>0.25</v>
      </c>
      <c r="X19" s="5">
        <f t="shared" si="0"/>
        <v>0.5</v>
      </c>
      <c r="Y19" s="5">
        <f t="shared" si="1"/>
        <v>0.5</v>
      </c>
      <c r="Z19" s="5">
        <f t="shared" si="2"/>
        <v>0.35</v>
      </c>
      <c r="AA19" s="21">
        <f t="shared" si="2"/>
        <v>0.25</v>
      </c>
    </row>
    <row r="20" spans="1:27">
      <c r="A20" s="5" t="s">
        <v>42</v>
      </c>
      <c r="B20" s="5" t="s">
        <v>43</v>
      </c>
      <c r="C20" s="5">
        <v>0.25</v>
      </c>
      <c r="D20" s="5">
        <v>0</v>
      </c>
      <c r="E20" s="5">
        <v>0.25</v>
      </c>
      <c r="F20" s="5">
        <v>0</v>
      </c>
      <c r="G20" s="22">
        <v>0.5</v>
      </c>
      <c r="H20" s="5">
        <v>0.25</v>
      </c>
      <c r="I20" s="5">
        <v>0</v>
      </c>
      <c r="J20" s="5">
        <v>0</v>
      </c>
      <c r="K20" s="5">
        <v>0</v>
      </c>
      <c r="L20" s="22">
        <v>0</v>
      </c>
      <c r="M20" s="5">
        <v>0</v>
      </c>
      <c r="N20" s="5">
        <v>0</v>
      </c>
      <c r="O20" s="5">
        <v>0.25</v>
      </c>
      <c r="P20" s="5">
        <v>0.5</v>
      </c>
      <c r="Q20" s="22">
        <v>0</v>
      </c>
      <c r="R20" s="5">
        <v>0</v>
      </c>
      <c r="S20" s="5">
        <v>0</v>
      </c>
      <c r="T20" s="5">
        <v>0</v>
      </c>
      <c r="V20" s="22">
        <v>0</v>
      </c>
      <c r="W20" s="5">
        <f t="shared" si="3"/>
        <v>0.5</v>
      </c>
      <c r="X20" s="5">
        <f t="shared" si="0"/>
        <v>0</v>
      </c>
      <c r="Y20" s="5">
        <f t="shared" si="1"/>
        <v>0.5</v>
      </c>
      <c r="Z20" s="5">
        <f t="shared" si="2"/>
        <v>0.5</v>
      </c>
      <c r="AA20" s="21">
        <f t="shared" si="2"/>
        <v>0.5</v>
      </c>
    </row>
    <row r="21" spans="1:27">
      <c r="A21" s="5" t="s">
        <v>44</v>
      </c>
      <c r="B21" s="5" t="s">
        <v>45</v>
      </c>
      <c r="C21" s="5">
        <v>0</v>
      </c>
      <c r="D21" s="5">
        <v>0</v>
      </c>
      <c r="E21" s="5">
        <v>0</v>
      </c>
      <c r="F21" s="5">
        <v>0</v>
      </c>
      <c r="G21" s="22">
        <v>0.25</v>
      </c>
      <c r="H21" s="5">
        <v>0</v>
      </c>
      <c r="I21" s="5">
        <v>0</v>
      </c>
      <c r="J21" s="5">
        <v>0.25</v>
      </c>
      <c r="K21" s="5">
        <v>0</v>
      </c>
      <c r="L21" s="22">
        <v>0</v>
      </c>
      <c r="M21" s="5">
        <v>0.25</v>
      </c>
      <c r="N21" s="5">
        <v>0.25</v>
      </c>
      <c r="O21" s="5">
        <v>0.25</v>
      </c>
      <c r="P21" s="5">
        <v>0.35</v>
      </c>
      <c r="Q21" s="22">
        <v>0</v>
      </c>
      <c r="R21" s="5">
        <v>0</v>
      </c>
      <c r="S21" s="5">
        <v>0</v>
      </c>
      <c r="T21" s="5">
        <v>0</v>
      </c>
      <c r="V21" s="22">
        <v>0</v>
      </c>
      <c r="W21" s="5">
        <f t="shared" si="3"/>
        <v>0.25</v>
      </c>
      <c r="X21" s="5">
        <f t="shared" si="0"/>
        <v>0.25</v>
      </c>
      <c r="Y21" s="5">
        <f t="shared" si="1"/>
        <v>0.5</v>
      </c>
      <c r="Z21" s="5">
        <f t="shared" si="2"/>
        <v>0.35</v>
      </c>
      <c r="AA21" s="21">
        <f t="shared" si="2"/>
        <v>0.25</v>
      </c>
    </row>
    <row r="22" spans="1:27">
      <c r="A22" s="5" t="s">
        <v>46</v>
      </c>
      <c r="B22" s="5" t="s">
        <v>47</v>
      </c>
      <c r="C22" s="5">
        <v>0.25</v>
      </c>
      <c r="D22" s="5">
        <v>0</v>
      </c>
      <c r="E22" s="5">
        <v>0.5</v>
      </c>
      <c r="F22" s="5">
        <v>0</v>
      </c>
      <c r="G22" s="22">
        <v>0.5</v>
      </c>
      <c r="H22" s="5">
        <v>0.25</v>
      </c>
      <c r="I22" s="5">
        <v>0</v>
      </c>
      <c r="J22" s="5">
        <v>0</v>
      </c>
      <c r="K22" s="5">
        <v>0.5</v>
      </c>
      <c r="L22" s="22">
        <v>0.15</v>
      </c>
      <c r="M22" s="5">
        <v>0.1</v>
      </c>
      <c r="N22" s="5">
        <v>0.5</v>
      </c>
      <c r="O22" s="5">
        <v>0</v>
      </c>
      <c r="P22" s="5">
        <v>0.35</v>
      </c>
      <c r="Q22" s="22">
        <v>0.25</v>
      </c>
      <c r="R22" s="5">
        <v>0</v>
      </c>
      <c r="S22" s="5">
        <v>0.25</v>
      </c>
      <c r="T22" s="5">
        <v>0</v>
      </c>
      <c r="V22" s="22">
        <v>0</v>
      </c>
      <c r="W22" s="5">
        <f t="shared" si="3"/>
        <v>0.6</v>
      </c>
      <c r="X22" s="5">
        <f t="shared" si="0"/>
        <v>0.75</v>
      </c>
      <c r="Y22" s="5">
        <f t="shared" si="1"/>
        <v>0.5</v>
      </c>
      <c r="Z22" s="5">
        <f t="shared" si="2"/>
        <v>0.85</v>
      </c>
      <c r="AA22" s="21">
        <f t="shared" si="2"/>
        <v>0.9</v>
      </c>
    </row>
    <row r="23" spans="1:27">
      <c r="A23" s="5" t="s">
        <v>48</v>
      </c>
      <c r="B23" s="5" t="s">
        <v>49</v>
      </c>
      <c r="C23" s="5">
        <v>0</v>
      </c>
      <c r="D23" s="5">
        <v>0</v>
      </c>
      <c r="E23" s="5">
        <v>0</v>
      </c>
      <c r="F23" s="5">
        <v>0</v>
      </c>
      <c r="G23" s="22">
        <v>0.25</v>
      </c>
      <c r="H23" s="5">
        <v>0</v>
      </c>
      <c r="I23" s="5">
        <v>0</v>
      </c>
      <c r="J23" s="5">
        <v>0.5</v>
      </c>
      <c r="K23" s="5">
        <v>0</v>
      </c>
      <c r="L23" s="22">
        <v>0</v>
      </c>
      <c r="M23" s="5">
        <v>0</v>
      </c>
      <c r="N23" s="5">
        <v>0.5</v>
      </c>
      <c r="O23" s="5">
        <v>0</v>
      </c>
      <c r="P23" s="5">
        <v>0.5</v>
      </c>
      <c r="Q23" s="22">
        <v>0</v>
      </c>
      <c r="R23" s="5">
        <v>0</v>
      </c>
      <c r="S23" s="5">
        <v>0.25</v>
      </c>
      <c r="T23" s="5">
        <v>0</v>
      </c>
      <c r="V23" s="22">
        <v>0</v>
      </c>
      <c r="W23" s="5">
        <f t="shared" si="3"/>
        <v>0</v>
      </c>
      <c r="X23" s="5">
        <f t="shared" si="0"/>
        <v>0.75</v>
      </c>
      <c r="Y23" s="5">
        <f t="shared" si="1"/>
        <v>0.5</v>
      </c>
      <c r="Z23" s="5">
        <f t="shared" si="2"/>
        <v>0.5</v>
      </c>
      <c r="AA23" s="21">
        <f t="shared" si="2"/>
        <v>0.25</v>
      </c>
    </row>
    <row r="24" spans="1:27">
      <c r="A24" s="5" t="s">
        <v>50</v>
      </c>
      <c r="B24" s="5" t="s">
        <v>51</v>
      </c>
      <c r="C24" s="5">
        <v>0</v>
      </c>
      <c r="D24" s="5">
        <v>0</v>
      </c>
      <c r="E24" s="5">
        <v>0</v>
      </c>
      <c r="F24" s="5">
        <v>0</v>
      </c>
      <c r="G24" s="22">
        <v>0</v>
      </c>
      <c r="H24" s="5">
        <v>0</v>
      </c>
      <c r="I24" s="5">
        <v>0</v>
      </c>
      <c r="J24" s="5">
        <v>0.25</v>
      </c>
      <c r="K24" s="5">
        <v>0</v>
      </c>
      <c r="L24" s="22">
        <v>0</v>
      </c>
      <c r="M24" s="5">
        <v>0.25</v>
      </c>
      <c r="N24" s="5">
        <v>0</v>
      </c>
      <c r="O24" s="5">
        <v>1.5</v>
      </c>
      <c r="P24" s="5">
        <v>0.25</v>
      </c>
      <c r="Q24" s="22">
        <v>0</v>
      </c>
      <c r="R24" s="5">
        <v>0</v>
      </c>
      <c r="S24" s="5">
        <v>0</v>
      </c>
      <c r="T24" s="5">
        <v>0</v>
      </c>
      <c r="V24" s="22">
        <v>0</v>
      </c>
      <c r="W24" s="5">
        <f t="shared" si="3"/>
        <v>0.25</v>
      </c>
      <c r="X24" s="5">
        <f t="shared" si="0"/>
        <v>0</v>
      </c>
      <c r="Y24" s="5">
        <f t="shared" si="1"/>
        <v>1.75</v>
      </c>
      <c r="Z24" s="5">
        <f t="shared" si="2"/>
        <v>0.25</v>
      </c>
      <c r="AA24" s="21">
        <f t="shared" si="2"/>
        <v>0</v>
      </c>
    </row>
    <row r="25" spans="1:27">
      <c r="A25" s="5" t="s">
        <v>52</v>
      </c>
      <c r="B25" s="5" t="s">
        <v>53</v>
      </c>
      <c r="C25" s="5">
        <v>0.25</v>
      </c>
      <c r="D25" s="5">
        <v>0</v>
      </c>
      <c r="E25" s="5">
        <v>0</v>
      </c>
      <c r="F25" s="5">
        <v>0.25</v>
      </c>
      <c r="G25" s="22">
        <v>0.5</v>
      </c>
      <c r="H25" s="5">
        <v>0</v>
      </c>
      <c r="I25" s="5">
        <v>0.25</v>
      </c>
      <c r="J25" s="5">
        <v>0</v>
      </c>
      <c r="K25" s="5">
        <v>0</v>
      </c>
      <c r="L25" s="22">
        <v>0.15</v>
      </c>
      <c r="M25" s="5">
        <v>0.5</v>
      </c>
      <c r="N25" s="5">
        <v>0.25</v>
      </c>
      <c r="O25" s="5">
        <v>0</v>
      </c>
      <c r="P25" s="5">
        <v>0.1</v>
      </c>
      <c r="Q25" s="22">
        <v>0</v>
      </c>
      <c r="R25" s="5">
        <v>0</v>
      </c>
      <c r="S25" s="5">
        <v>0.25</v>
      </c>
      <c r="T25" s="5">
        <v>0</v>
      </c>
      <c r="V25" s="22">
        <v>0</v>
      </c>
      <c r="W25" s="5">
        <f t="shared" si="3"/>
        <v>0.75</v>
      </c>
      <c r="X25" s="5">
        <f t="shared" si="0"/>
        <v>0.75</v>
      </c>
      <c r="Y25" s="5">
        <f t="shared" si="1"/>
        <v>0</v>
      </c>
      <c r="Z25" s="5">
        <f t="shared" si="2"/>
        <v>0.35</v>
      </c>
      <c r="AA25" s="21">
        <f t="shared" si="2"/>
        <v>0.65</v>
      </c>
    </row>
    <row r="26" spans="1:27">
      <c r="A26" s="5" t="s">
        <v>54</v>
      </c>
      <c r="B26" s="5" t="s">
        <v>55</v>
      </c>
      <c r="C26" s="5">
        <v>0.25</v>
      </c>
      <c r="D26" s="5">
        <v>0</v>
      </c>
      <c r="E26" s="5">
        <v>0.25</v>
      </c>
      <c r="F26" s="5">
        <v>0</v>
      </c>
      <c r="G26" s="22">
        <v>0.75</v>
      </c>
      <c r="H26" s="5">
        <v>0</v>
      </c>
      <c r="I26" s="5">
        <v>0</v>
      </c>
      <c r="J26" s="5">
        <v>0.75</v>
      </c>
      <c r="K26" s="5">
        <v>0.25</v>
      </c>
      <c r="L26" s="22">
        <v>0</v>
      </c>
      <c r="M26" s="5">
        <v>0.5</v>
      </c>
      <c r="N26" s="5">
        <v>0.75</v>
      </c>
      <c r="O26" s="5">
        <v>0.25</v>
      </c>
      <c r="P26" s="5">
        <v>0.4</v>
      </c>
      <c r="Q26" s="22">
        <v>0</v>
      </c>
      <c r="R26" s="5">
        <v>0</v>
      </c>
      <c r="S26" s="5">
        <v>0</v>
      </c>
      <c r="T26" s="5">
        <v>0</v>
      </c>
      <c r="V26" s="22">
        <v>0</v>
      </c>
      <c r="W26" s="5">
        <f t="shared" si="3"/>
        <v>0.75</v>
      </c>
      <c r="X26" s="5">
        <f t="shared" si="0"/>
        <v>0.75</v>
      </c>
      <c r="Y26" s="5">
        <f t="shared" si="1"/>
        <v>1.25</v>
      </c>
      <c r="Z26" s="5">
        <f t="shared" si="2"/>
        <v>0.65</v>
      </c>
      <c r="AA26" s="21">
        <f t="shared" si="2"/>
        <v>0.75</v>
      </c>
    </row>
    <row r="27" spans="1:27">
      <c r="A27" s="5" t="s">
        <v>56</v>
      </c>
      <c r="B27" s="5" t="s">
        <v>57</v>
      </c>
      <c r="C27" s="5">
        <v>0</v>
      </c>
      <c r="D27" s="5">
        <v>0</v>
      </c>
      <c r="E27" s="5">
        <v>0</v>
      </c>
      <c r="F27" s="5">
        <v>0</v>
      </c>
      <c r="G27" s="22">
        <v>0.8</v>
      </c>
      <c r="H27" s="5">
        <v>0.25</v>
      </c>
      <c r="I27" s="5">
        <v>0</v>
      </c>
      <c r="J27" s="5">
        <v>0.25</v>
      </c>
      <c r="K27" s="5">
        <v>0</v>
      </c>
      <c r="L27" s="22">
        <v>0</v>
      </c>
      <c r="M27" s="5">
        <v>0.75</v>
      </c>
      <c r="N27" s="5">
        <v>1.25</v>
      </c>
      <c r="O27" s="5">
        <v>0</v>
      </c>
      <c r="P27" s="5">
        <v>0.4</v>
      </c>
      <c r="Q27" s="22">
        <v>0</v>
      </c>
      <c r="R27" s="5">
        <v>0</v>
      </c>
      <c r="S27" s="5">
        <v>0.25</v>
      </c>
      <c r="T27" s="5">
        <v>0</v>
      </c>
      <c r="V27" s="22">
        <v>0</v>
      </c>
      <c r="W27" s="5">
        <f t="shared" si="3"/>
        <v>1</v>
      </c>
      <c r="X27" s="5">
        <f t="shared" si="0"/>
        <v>1.5</v>
      </c>
      <c r="Y27" s="5">
        <f t="shared" si="1"/>
        <v>0.25</v>
      </c>
      <c r="Z27" s="5">
        <f t="shared" si="2"/>
        <v>0.4</v>
      </c>
      <c r="AA27" s="21">
        <f t="shared" si="2"/>
        <v>0.8</v>
      </c>
    </row>
    <row r="28" spans="1:27">
      <c r="A28" s="5" t="s">
        <v>58</v>
      </c>
      <c r="B28" s="5" t="s">
        <v>59</v>
      </c>
      <c r="C28" s="5">
        <v>0</v>
      </c>
      <c r="D28" s="5">
        <v>0</v>
      </c>
      <c r="E28" s="5">
        <v>0</v>
      </c>
      <c r="F28" s="5">
        <v>0</v>
      </c>
      <c r="G28" s="22">
        <v>0.75</v>
      </c>
      <c r="H28" s="5">
        <v>0</v>
      </c>
      <c r="I28" s="5">
        <v>0</v>
      </c>
      <c r="J28" s="5">
        <v>0</v>
      </c>
      <c r="K28" s="5">
        <v>0</v>
      </c>
      <c r="L28" s="22">
        <v>0</v>
      </c>
      <c r="M28" s="5">
        <v>0.25</v>
      </c>
      <c r="N28" s="5">
        <v>0.75</v>
      </c>
      <c r="O28" s="5">
        <v>0</v>
      </c>
      <c r="P28" s="5">
        <v>0.75</v>
      </c>
      <c r="Q28" s="22">
        <v>0</v>
      </c>
      <c r="R28" s="5">
        <v>0.25</v>
      </c>
      <c r="S28" s="5">
        <v>0</v>
      </c>
      <c r="T28" s="5">
        <v>0</v>
      </c>
      <c r="V28" s="22">
        <v>0</v>
      </c>
      <c r="W28" s="5">
        <f t="shared" si="3"/>
        <v>0.5</v>
      </c>
      <c r="X28" s="5">
        <f t="shared" si="0"/>
        <v>0.75</v>
      </c>
      <c r="Y28" s="5">
        <f t="shared" si="1"/>
        <v>0</v>
      </c>
      <c r="Z28" s="5">
        <f t="shared" si="2"/>
        <v>0.75</v>
      </c>
      <c r="AA28" s="21">
        <f t="shared" si="2"/>
        <v>0.75</v>
      </c>
    </row>
    <row r="29" spans="1:27">
      <c r="A29" s="5" t="s">
        <v>60</v>
      </c>
      <c r="B29" s="5" t="s">
        <v>61</v>
      </c>
      <c r="C29" s="5">
        <v>0</v>
      </c>
      <c r="D29" s="5">
        <v>0</v>
      </c>
      <c r="E29" s="5">
        <v>0</v>
      </c>
      <c r="F29" s="5">
        <v>0</v>
      </c>
      <c r="G29" s="22">
        <v>0.5</v>
      </c>
      <c r="H29" s="5">
        <v>0</v>
      </c>
      <c r="I29" s="5">
        <v>0.25</v>
      </c>
      <c r="J29" s="5">
        <v>0</v>
      </c>
      <c r="K29" s="5">
        <v>0</v>
      </c>
      <c r="L29" s="22">
        <v>0</v>
      </c>
      <c r="M29" s="5">
        <v>0</v>
      </c>
      <c r="N29" s="5">
        <v>0.25</v>
      </c>
      <c r="O29" s="5">
        <v>0.25</v>
      </c>
      <c r="P29" s="5">
        <v>0.25</v>
      </c>
      <c r="Q29" s="22">
        <v>0</v>
      </c>
      <c r="R29" s="5">
        <v>0</v>
      </c>
      <c r="S29" s="5">
        <v>0.25</v>
      </c>
      <c r="T29" s="5">
        <v>0</v>
      </c>
      <c r="V29" s="22">
        <v>0</v>
      </c>
      <c r="W29" s="5">
        <f t="shared" si="3"/>
        <v>0</v>
      </c>
      <c r="X29" s="5">
        <f t="shared" si="0"/>
        <v>0.75</v>
      </c>
      <c r="Y29" s="5">
        <f t="shared" si="1"/>
        <v>0.25</v>
      </c>
      <c r="Z29" s="5">
        <f t="shared" si="2"/>
        <v>0.25</v>
      </c>
      <c r="AA29" s="21">
        <f t="shared" si="2"/>
        <v>0.5</v>
      </c>
    </row>
    <row r="30" spans="1:27">
      <c r="A30" s="5" t="s">
        <v>62</v>
      </c>
      <c r="B30" s="5" t="s">
        <v>63</v>
      </c>
      <c r="C30" s="5">
        <v>0</v>
      </c>
      <c r="D30" s="5">
        <v>0</v>
      </c>
      <c r="E30" s="5">
        <v>0</v>
      </c>
      <c r="F30" s="5">
        <v>0</v>
      </c>
      <c r="G30" s="22">
        <v>0.5</v>
      </c>
      <c r="H30" s="5">
        <v>0.25</v>
      </c>
      <c r="I30" s="5">
        <v>0.25</v>
      </c>
      <c r="J30" s="5">
        <v>0</v>
      </c>
      <c r="K30" s="5">
        <v>0</v>
      </c>
      <c r="L30" s="22">
        <v>0</v>
      </c>
      <c r="M30" s="5">
        <v>0</v>
      </c>
      <c r="N30" s="5">
        <v>0</v>
      </c>
      <c r="O30" s="5">
        <v>0.25</v>
      </c>
      <c r="P30" s="5">
        <v>0</v>
      </c>
      <c r="Q30" s="22">
        <v>0</v>
      </c>
      <c r="R30" s="5">
        <v>0</v>
      </c>
      <c r="S30" s="5">
        <v>0.25</v>
      </c>
      <c r="T30" s="5">
        <v>0</v>
      </c>
      <c r="V30" s="22">
        <v>0</v>
      </c>
      <c r="W30" s="5">
        <f t="shared" si="3"/>
        <v>0.25</v>
      </c>
      <c r="X30" s="5">
        <f t="shared" si="0"/>
        <v>0.5</v>
      </c>
      <c r="Y30" s="5">
        <f t="shared" si="1"/>
        <v>0.25</v>
      </c>
      <c r="Z30" s="5">
        <f t="shared" si="2"/>
        <v>0</v>
      </c>
      <c r="AA30" s="21">
        <f t="shared" si="2"/>
        <v>0.5</v>
      </c>
    </row>
    <row r="31" spans="1:27">
      <c r="A31" s="5" t="s">
        <v>64</v>
      </c>
      <c r="B31" s="5" t="s">
        <v>65</v>
      </c>
      <c r="C31" s="5">
        <v>0</v>
      </c>
      <c r="D31" s="5">
        <v>0</v>
      </c>
      <c r="E31" s="5">
        <v>0.25</v>
      </c>
      <c r="F31" s="5">
        <v>0.25</v>
      </c>
      <c r="G31" s="22">
        <v>1.25</v>
      </c>
      <c r="H31" s="5">
        <v>0</v>
      </c>
      <c r="I31" s="5">
        <v>0.25</v>
      </c>
      <c r="J31" s="5">
        <v>0</v>
      </c>
      <c r="K31" s="5">
        <v>0</v>
      </c>
      <c r="L31" s="22">
        <v>0</v>
      </c>
      <c r="M31" s="5">
        <v>0.1</v>
      </c>
      <c r="N31" s="5">
        <v>0</v>
      </c>
      <c r="O31" s="5">
        <v>0</v>
      </c>
      <c r="P31" s="5">
        <v>0.25</v>
      </c>
      <c r="Q31" s="22">
        <v>0</v>
      </c>
      <c r="R31" s="5">
        <v>0</v>
      </c>
      <c r="S31" s="5">
        <v>0.25</v>
      </c>
      <c r="T31" s="5">
        <v>0</v>
      </c>
      <c r="U31" s="5">
        <v>0.5</v>
      </c>
      <c r="V31" s="22">
        <v>0</v>
      </c>
      <c r="W31" s="5">
        <f t="shared" si="3"/>
        <v>0.1</v>
      </c>
      <c r="X31" s="5">
        <f t="shared" si="0"/>
        <v>0.5</v>
      </c>
      <c r="Y31" s="5">
        <f t="shared" si="1"/>
        <v>0.25</v>
      </c>
      <c r="Z31" s="5">
        <f t="shared" si="2"/>
        <v>1</v>
      </c>
      <c r="AA31" s="21">
        <f t="shared" si="2"/>
        <v>1.25</v>
      </c>
    </row>
    <row r="32" spans="1:27">
      <c r="A32" s="5" t="s">
        <v>66</v>
      </c>
      <c r="B32" s="5" t="s">
        <v>67</v>
      </c>
      <c r="C32" s="5">
        <v>0.25</v>
      </c>
      <c r="D32" s="5">
        <v>0</v>
      </c>
      <c r="E32" s="5">
        <v>0.5</v>
      </c>
      <c r="F32" s="5">
        <v>0</v>
      </c>
      <c r="G32" s="22">
        <v>0</v>
      </c>
      <c r="H32" s="5">
        <v>0.3</v>
      </c>
      <c r="I32" s="5">
        <v>0</v>
      </c>
      <c r="J32" s="5">
        <v>0</v>
      </c>
      <c r="K32" s="5">
        <v>0.5</v>
      </c>
      <c r="L32" s="22">
        <v>0</v>
      </c>
      <c r="M32" s="5">
        <v>0</v>
      </c>
      <c r="N32" s="5">
        <v>0.5</v>
      </c>
      <c r="O32" s="5">
        <v>0.25</v>
      </c>
      <c r="P32" s="5">
        <v>0</v>
      </c>
      <c r="Q32" s="22">
        <v>0</v>
      </c>
      <c r="R32" s="5">
        <v>0</v>
      </c>
      <c r="S32" s="5">
        <v>0</v>
      </c>
      <c r="T32" s="5">
        <v>0</v>
      </c>
      <c r="V32" s="22">
        <v>0</v>
      </c>
      <c r="W32" s="5">
        <f t="shared" si="3"/>
        <v>0.55000000000000004</v>
      </c>
      <c r="X32" s="5">
        <f t="shared" si="0"/>
        <v>0.5</v>
      </c>
      <c r="Y32" s="5">
        <f t="shared" si="1"/>
        <v>0.75</v>
      </c>
      <c r="Z32" s="5">
        <f t="shared" si="2"/>
        <v>0.5</v>
      </c>
      <c r="AA32" s="21">
        <f t="shared" si="2"/>
        <v>0</v>
      </c>
    </row>
    <row r="33" spans="1:27">
      <c r="A33" s="5" t="s">
        <v>68</v>
      </c>
      <c r="B33" s="5" t="s">
        <v>69</v>
      </c>
      <c r="C33" s="5">
        <v>0</v>
      </c>
      <c r="D33" s="5">
        <v>0.25</v>
      </c>
      <c r="E33" s="5">
        <v>0</v>
      </c>
      <c r="F33" s="5">
        <v>0.25</v>
      </c>
      <c r="G33" s="22">
        <v>1.25</v>
      </c>
      <c r="H33" s="5">
        <v>0</v>
      </c>
      <c r="I33" s="5">
        <v>0</v>
      </c>
      <c r="J33" s="5">
        <v>0</v>
      </c>
      <c r="K33" s="5">
        <v>0</v>
      </c>
      <c r="L33" s="22">
        <v>0</v>
      </c>
      <c r="M33" s="5">
        <v>0.25</v>
      </c>
      <c r="N33" s="5">
        <v>0</v>
      </c>
      <c r="O33" s="5">
        <v>0</v>
      </c>
      <c r="P33" s="5">
        <v>0.25</v>
      </c>
      <c r="Q33" s="22">
        <v>0</v>
      </c>
      <c r="R33" s="5">
        <v>0</v>
      </c>
      <c r="S33" s="5">
        <v>0.25</v>
      </c>
      <c r="T33" s="5">
        <v>0</v>
      </c>
      <c r="V33" s="22">
        <v>0</v>
      </c>
      <c r="W33" s="5">
        <f t="shared" si="3"/>
        <v>0.25</v>
      </c>
      <c r="X33" s="5">
        <f t="shared" si="0"/>
        <v>0.5</v>
      </c>
      <c r="Y33" s="5">
        <f t="shared" si="1"/>
        <v>0</v>
      </c>
      <c r="Z33" s="5">
        <f t="shared" si="2"/>
        <v>0.5</v>
      </c>
      <c r="AA33" s="21">
        <f t="shared" si="2"/>
        <v>1.25</v>
      </c>
    </row>
    <row r="34" spans="1:27">
      <c r="A34" s="5" t="s">
        <v>70</v>
      </c>
      <c r="B34" s="5" t="s">
        <v>71</v>
      </c>
      <c r="C34" s="5">
        <v>0</v>
      </c>
      <c r="D34" s="5">
        <v>0</v>
      </c>
      <c r="E34" s="5">
        <v>0</v>
      </c>
      <c r="F34" s="5">
        <v>0.25</v>
      </c>
      <c r="G34" s="22">
        <v>0</v>
      </c>
      <c r="H34" s="5">
        <v>0.25</v>
      </c>
      <c r="I34" s="5">
        <v>0</v>
      </c>
      <c r="J34" s="5">
        <v>0.5</v>
      </c>
      <c r="K34" s="5">
        <v>0</v>
      </c>
      <c r="L34" s="22">
        <v>0.25</v>
      </c>
      <c r="M34" s="5">
        <v>0.1</v>
      </c>
      <c r="N34" s="5">
        <v>0.5</v>
      </c>
      <c r="O34" s="5">
        <v>0</v>
      </c>
      <c r="P34" s="5">
        <v>0.25</v>
      </c>
      <c r="Q34" s="22">
        <v>0</v>
      </c>
      <c r="R34" s="5">
        <v>0</v>
      </c>
      <c r="S34" s="5">
        <v>0</v>
      </c>
      <c r="T34" s="5">
        <v>0</v>
      </c>
      <c r="V34" s="22">
        <v>0</v>
      </c>
      <c r="W34" s="5">
        <f t="shared" si="3"/>
        <v>0.35</v>
      </c>
      <c r="X34" s="5">
        <f t="shared" si="0"/>
        <v>0.5</v>
      </c>
      <c r="Y34" s="5">
        <f t="shared" si="1"/>
        <v>0.5</v>
      </c>
      <c r="Z34" s="5">
        <f t="shared" si="2"/>
        <v>0.5</v>
      </c>
      <c r="AA34" s="21">
        <f t="shared" si="2"/>
        <v>0.25</v>
      </c>
    </row>
    <row r="35" spans="1:27">
      <c r="A35" s="5" t="s">
        <v>72</v>
      </c>
      <c r="B35" s="5" t="s">
        <v>73</v>
      </c>
      <c r="C35" s="5">
        <v>0</v>
      </c>
      <c r="D35" s="5">
        <v>0</v>
      </c>
      <c r="E35" s="5">
        <v>0</v>
      </c>
      <c r="F35" s="5">
        <v>0.25</v>
      </c>
      <c r="G35" s="22">
        <v>0.25</v>
      </c>
      <c r="H35" s="5">
        <v>0.25</v>
      </c>
      <c r="I35" s="5">
        <v>0.25</v>
      </c>
      <c r="J35" s="5">
        <v>0.25</v>
      </c>
      <c r="K35" s="5">
        <v>0</v>
      </c>
      <c r="L35" s="22">
        <v>0</v>
      </c>
      <c r="M35" s="5">
        <v>0.5</v>
      </c>
      <c r="N35" s="5">
        <v>0.75</v>
      </c>
      <c r="O35" s="5">
        <v>0</v>
      </c>
      <c r="P35" s="5">
        <v>0.25</v>
      </c>
      <c r="Q35" s="22">
        <v>0</v>
      </c>
      <c r="R35" s="5">
        <v>0</v>
      </c>
      <c r="S35" s="5">
        <v>0.25</v>
      </c>
      <c r="T35" s="5">
        <v>0</v>
      </c>
      <c r="V35" s="22">
        <v>0</v>
      </c>
      <c r="W35" s="5">
        <f t="shared" si="3"/>
        <v>0.75</v>
      </c>
      <c r="X35" s="5">
        <f t="shared" si="0"/>
        <v>1.25</v>
      </c>
      <c r="Y35" s="5">
        <f t="shared" si="1"/>
        <v>0.25</v>
      </c>
      <c r="Z35" s="5">
        <f t="shared" si="2"/>
        <v>0.5</v>
      </c>
      <c r="AA35" s="21">
        <f t="shared" si="2"/>
        <v>0.25</v>
      </c>
    </row>
    <row r="36" spans="1:27">
      <c r="A36" s="5" t="s">
        <v>74</v>
      </c>
      <c r="B36" s="5" t="s">
        <v>75</v>
      </c>
      <c r="C36" s="5">
        <v>0</v>
      </c>
      <c r="D36" s="5">
        <v>0</v>
      </c>
      <c r="E36" s="5">
        <v>0.25</v>
      </c>
      <c r="F36" s="5">
        <v>0</v>
      </c>
      <c r="G36" s="22">
        <v>0.75</v>
      </c>
      <c r="H36" s="5">
        <v>0</v>
      </c>
      <c r="I36" s="5">
        <v>0</v>
      </c>
      <c r="J36" s="5">
        <v>0.5</v>
      </c>
      <c r="K36" s="5">
        <v>0</v>
      </c>
      <c r="L36" s="22">
        <v>0.4</v>
      </c>
      <c r="M36" s="5">
        <v>0.3</v>
      </c>
      <c r="N36" s="5">
        <v>1.5</v>
      </c>
      <c r="O36" s="5">
        <v>0.25</v>
      </c>
      <c r="P36" s="5">
        <v>1.25</v>
      </c>
      <c r="Q36" s="22">
        <v>0.25</v>
      </c>
      <c r="R36" s="5">
        <v>0</v>
      </c>
      <c r="S36" s="5">
        <v>0.25</v>
      </c>
      <c r="T36" s="5">
        <v>0</v>
      </c>
      <c r="V36" s="22">
        <v>0</v>
      </c>
      <c r="W36" s="5">
        <f t="shared" si="3"/>
        <v>0.3</v>
      </c>
      <c r="X36" s="5">
        <f t="shared" si="0"/>
        <v>1.75</v>
      </c>
      <c r="Y36" s="5">
        <f t="shared" si="1"/>
        <v>1</v>
      </c>
      <c r="Z36" s="5">
        <f t="shared" si="2"/>
        <v>1.25</v>
      </c>
      <c r="AA36" s="21">
        <f t="shared" si="2"/>
        <v>1.4</v>
      </c>
    </row>
    <row r="37" spans="1:27">
      <c r="A37" s="5" t="s">
        <v>76</v>
      </c>
      <c r="B37" s="5" t="s">
        <v>77</v>
      </c>
      <c r="C37" s="5">
        <v>0.25</v>
      </c>
      <c r="D37" s="5">
        <v>0.25</v>
      </c>
      <c r="E37" s="5">
        <v>0.25</v>
      </c>
      <c r="F37" s="5">
        <v>0</v>
      </c>
      <c r="G37" s="22">
        <v>0.8</v>
      </c>
      <c r="H37" s="5">
        <v>0</v>
      </c>
      <c r="I37" s="5">
        <v>0</v>
      </c>
      <c r="J37" s="5">
        <v>0</v>
      </c>
      <c r="K37" s="5">
        <v>0</v>
      </c>
      <c r="L37" s="22">
        <v>0</v>
      </c>
      <c r="M37" s="5">
        <v>0.25</v>
      </c>
      <c r="N37" s="5">
        <v>0.75</v>
      </c>
      <c r="O37" s="5">
        <v>0</v>
      </c>
      <c r="P37" s="5">
        <v>0.85000000000000009</v>
      </c>
      <c r="Q37" s="22">
        <v>0.25</v>
      </c>
      <c r="R37" s="5">
        <v>0</v>
      </c>
      <c r="S37" s="5">
        <v>0.25</v>
      </c>
      <c r="T37" s="5">
        <v>0</v>
      </c>
      <c r="V37" s="22">
        <v>0</v>
      </c>
      <c r="W37" s="5">
        <f t="shared" si="3"/>
        <v>0.5</v>
      </c>
      <c r="X37" s="5">
        <f t="shared" si="0"/>
        <v>1.25</v>
      </c>
      <c r="Y37" s="5">
        <f t="shared" si="1"/>
        <v>0.25</v>
      </c>
      <c r="Z37" s="5">
        <f t="shared" si="2"/>
        <v>0.85000000000000009</v>
      </c>
      <c r="AA37" s="21">
        <f t="shared" si="2"/>
        <v>1.05</v>
      </c>
    </row>
    <row r="38" spans="1:27">
      <c r="B38" s="22"/>
      <c r="G38" s="22"/>
      <c r="L38" s="22"/>
      <c r="Q38" s="22"/>
      <c r="V38" s="22"/>
      <c r="AA38" s="22"/>
    </row>
    <row r="39" spans="1:27">
      <c r="B39" s="22"/>
      <c r="G39" s="22"/>
      <c r="L39" s="22"/>
      <c r="Q39" s="22"/>
      <c r="V39" s="22"/>
      <c r="AA39" s="22"/>
    </row>
    <row r="40" spans="1:27">
      <c r="B40" s="22"/>
      <c r="G40" s="22"/>
      <c r="L40" s="22"/>
      <c r="Q40" s="22"/>
      <c r="V40" s="22"/>
      <c r="AA40" s="22"/>
    </row>
    <row r="41" spans="1:27">
      <c r="B41" s="22"/>
      <c r="G41" s="22"/>
      <c r="L41" s="22"/>
      <c r="Q41" s="22"/>
      <c r="V41" s="22"/>
      <c r="AA41" s="22"/>
    </row>
    <row r="42" spans="1:27">
      <c r="B42" s="22"/>
      <c r="G42" s="22"/>
      <c r="L42" s="22"/>
      <c r="Q42" s="22"/>
      <c r="V42" s="22"/>
      <c r="AA42" s="22"/>
    </row>
    <row r="43" spans="1:27">
      <c r="B43" s="22"/>
      <c r="G43" s="22"/>
      <c r="L43" s="22"/>
      <c r="Q43" s="22"/>
      <c r="V43" s="22"/>
      <c r="AA43" s="22"/>
    </row>
    <row r="44" spans="1:27">
      <c r="B44" s="22"/>
      <c r="G44" s="22"/>
      <c r="L44" s="22"/>
      <c r="Q44" s="22"/>
      <c r="V44" s="22"/>
      <c r="AA44" s="22"/>
    </row>
    <row r="45" spans="1:27">
      <c r="B45" s="22"/>
      <c r="G45" s="22"/>
      <c r="L45" s="22"/>
      <c r="Q45" s="22"/>
      <c r="V45" s="22"/>
      <c r="AA45" s="22"/>
    </row>
    <row r="46" spans="1:27">
      <c r="B46" s="22"/>
      <c r="G46" s="22"/>
      <c r="L46" s="22"/>
      <c r="Q46" s="22"/>
      <c r="V46" s="22"/>
      <c r="AA46" s="22"/>
    </row>
    <row r="47" spans="1:27">
      <c r="B47" s="22"/>
      <c r="G47" s="22"/>
      <c r="L47" s="22"/>
      <c r="Q47" s="22"/>
      <c r="V47" s="22"/>
      <c r="AA47" s="22"/>
    </row>
    <row r="48" spans="1:27">
      <c r="B48" s="22"/>
      <c r="G48" s="22"/>
      <c r="L48" s="22"/>
      <c r="Q48" s="22"/>
      <c r="V48" s="22"/>
      <c r="AA48" s="22"/>
    </row>
    <row r="49" spans="1:59">
      <c r="B49" s="22"/>
      <c r="G49" s="22"/>
      <c r="L49" s="22"/>
      <c r="Q49" s="22"/>
      <c r="V49" s="22"/>
      <c r="AA49" s="22"/>
    </row>
    <row r="50" spans="1:59">
      <c r="B50" s="22"/>
      <c r="G50" s="22"/>
      <c r="L50" s="22"/>
      <c r="Q50" s="22"/>
      <c r="V50" s="22"/>
      <c r="AA50" s="22"/>
    </row>
    <row r="51" spans="1:59">
      <c r="B51" s="22"/>
      <c r="G51" s="22"/>
      <c r="L51" s="22"/>
      <c r="Q51" s="22"/>
      <c r="V51" s="22"/>
      <c r="AA51" s="22"/>
    </row>
    <row r="52" spans="1:59">
      <c r="B52" s="22"/>
      <c r="G52" s="22"/>
      <c r="L52" s="22"/>
      <c r="Q52" s="22"/>
      <c r="V52" s="22"/>
      <c r="AA52" s="22"/>
    </row>
    <row r="53" spans="1:59">
      <c r="B53" s="22"/>
      <c r="G53" s="22"/>
      <c r="L53" s="22"/>
      <c r="Q53" s="22"/>
      <c r="V53" s="22"/>
      <c r="AA53" s="22"/>
    </row>
    <row r="54" spans="1:59">
      <c r="B54" s="22"/>
      <c r="G54" s="22"/>
      <c r="L54" s="22"/>
      <c r="Q54" s="22"/>
      <c r="V54" s="22"/>
      <c r="AA54" s="22"/>
    </row>
    <row r="55" spans="1:59">
      <c r="B55" s="22"/>
      <c r="G55" s="22"/>
      <c r="L55" s="22"/>
      <c r="Q55" s="22"/>
      <c r="V55" s="22"/>
      <c r="AA55" s="22"/>
    </row>
    <row r="56" spans="1:59">
      <c r="B56" s="22"/>
      <c r="G56" s="22"/>
      <c r="L56" s="22"/>
      <c r="Q56" s="22"/>
      <c r="V56" s="22"/>
      <c r="AA56" s="22"/>
    </row>
    <row r="57" spans="1:59">
      <c r="B57" s="22"/>
      <c r="G57" s="22"/>
      <c r="L57" s="22"/>
      <c r="Q57" s="22"/>
      <c r="V57" s="22"/>
      <c r="AA57" s="22"/>
    </row>
    <row r="58" spans="1:59">
      <c r="A58" s="23"/>
      <c r="B58" s="24"/>
      <c r="C58" s="23"/>
      <c r="D58" s="23"/>
      <c r="E58" s="23"/>
      <c r="F58" s="23"/>
      <c r="G58" s="24"/>
      <c r="H58" s="23"/>
      <c r="I58" s="23"/>
      <c r="J58" s="23"/>
      <c r="K58" s="23"/>
      <c r="L58" s="24"/>
      <c r="M58" s="23"/>
      <c r="N58" s="23"/>
      <c r="O58" s="23"/>
      <c r="P58" s="23"/>
      <c r="Q58" s="24"/>
      <c r="R58" s="23"/>
      <c r="S58" s="23"/>
      <c r="T58" s="23"/>
      <c r="U58" s="23"/>
      <c r="V58" s="24"/>
      <c r="W58" s="23"/>
      <c r="X58" s="23"/>
      <c r="Y58" s="23"/>
      <c r="Z58" s="23"/>
      <c r="AA58" s="24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</row>
    <row r="59" spans="1:59">
      <c r="B59" s="25"/>
      <c r="C59" s="26"/>
      <c r="G59" s="26"/>
      <c r="L59" s="25"/>
      <c r="M59" s="26"/>
      <c r="V59" s="25"/>
      <c r="W59" s="26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</row>
    <row r="60" spans="1:59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</row>
    <row r="61" spans="1:59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</row>
    <row r="62" spans="1:59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</row>
    <row r="63" spans="1:59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</row>
    <row r="64" spans="1:59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</row>
    <row r="65" spans="1:2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</row>
    <row r="66" spans="1:2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</row>
    <row r="67" spans="1:2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</row>
    <row r="68" spans="1:2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</row>
    <row r="69" spans="1:2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</row>
    <row r="70" spans="1:2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</row>
    <row r="71" spans="1:2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</row>
    <row r="72" spans="1:2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</row>
    <row r="73" spans="1:2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</row>
    <row r="74" spans="1:2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</row>
    <row r="75" spans="1:2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</row>
    <row r="76" spans="1:2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</row>
    <row r="77" spans="1:2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</row>
    <row r="78" spans="1:2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</row>
    <row r="79" spans="1:2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</row>
    <row r="80" spans="1:2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</row>
    <row r="81" spans="1:2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</row>
    <row r="82" spans="1:2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</row>
    <row r="83" spans="1:2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</row>
    <row r="84" spans="1: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</row>
    <row r="85" spans="1:2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</row>
    <row r="86" spans="1:25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</row>
    <row r="87" spans="1:2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</row>
    <row r="88" spans="1:25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</row>
    <row r="89" spans="1:25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</row>
    <row r="90" spans="1:25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</row>
    <row r="91" spans="1:25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</row>
    <row r="92" spans="1:25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</row>
    <row r="93" spans="1:25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</row>
    <row r="94" spans="1:25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</row>
    <row r="95" spans="1:2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</row>
    <row r="96" spans="1:25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</row>
    <row r="97" spans="1:25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</row>
    <row r="98" spans="1:25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</row>
    <row r="99" spans="1:25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</row>
    <row r="100" spans="1:25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</row>
    <row r="101" spans="1:25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</row>
    <row r="102" spans="1:25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</row>
    <row r="103" spans="1:25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</row>
    <row r="104" spans="1:25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</row>
    <row r="105" spans="1:2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</row>
    <row r="106" spans="1:25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</row>
    <row r="107" spans="1:25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</row>
    <row r="108" spans="1:25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</row>
    <row r="109" spans="1: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</row>
    <row r="110" spans="1:25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</row>
    <row r="111" spans="1:25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</row>
    <row r="112" spans="1:25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</row>
    <row r="113" spans="1:25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</row>
    <row r="114" spans="1:25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</row>
    <row r="115" spans="1:25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</row>
    <row r="116" spans="1:25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</row>
    <row r="117" spans="1:25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</row>
    <row r="118" spans="1:25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</row>
    <row r="119" spans="1:25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</row>
    <row r="120" spans="1:25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</row>
    <row r="121" spans="1:25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</row>
    <row r="122" spans="1:25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</row>
    <row r="123" spans="1:25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</row>
    <row r="124" spans="1:25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</row>
    <row r="125" spans="1:2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</row>
    <row r="126" spans="1:25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</row>
    <row r="127" spans="1:25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</row>
    <row r="128" spans="1:25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</row>
    <row r="129" spans="1:25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</row>
    <row r="130" spans="1:25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</row>
    <row r="131" spans="1:25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</row>
  </sheetData>
  <mergeCells count="9">
    <mergeCell ref="A1:B2"/>
    <mergeCell ref="C1:AA2"/>
    <mergeCell ref="A3:A5"/>
    <mergeCell ref="B3:B5"/>
    <mergeCell ref="C3:G4"/>
    <mergeCell ref="H3:L4"/>
    <mergeCell ref="M3:Q4"/>
    <mergeCell ref="R3:V4"/>
    <mergeCell ref="W3:AA4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94"/>
  <sheetViews>
    <sheetView workbookViewId="0">
      <selection sqref="A1:B2"/>
    </sheetView>
  </sheetViews>
  <sheetFormatPr defaultColWidth="9" defaultRowHeight="13.5"/>
  <cols>
    <col min="1" max="1" width="12.875" style="5" customWidth="1"/>
    <col min="2" max="2" width="16.25" style="5" customWidth="1"/>
    <col min="3" max="3" width="16.5" style="5" customWidth="1"/>
    <col min="4" max="4" width="12.875" style="5" customWidth="1"/>
    <col min="5" max="6" width="13.625" style="5" customWidth="1"/>
    <col min="7" max="7" width="14.625" style="5" customWidth="1"/>
    <col min="8" max="8" width="27.75" style="5" customWidth="1"/>
    <col min="9" max="16384" width="9" style="5"/>
  </cols>
  <sheetData>
    <row r="1" spans="1:8">
      <c r="A1" s="6" t="s">
        <v>678</v>
      </c>
      <c r="B1" s="6"/>
      <c r="C1" s="98" t="s">
        <v>531</v>
      </c>
      <c r="D1" s="99"/>
      <c r="E1" s="99"/>
      <c r="F1" s="99"/>
      <c r="G1" s="99"/>
      <c r="H1" s="100"/>
    </row>
    <row r="2" spans="1:8">
      <c r="A2" s="6"/>
      <c r="B2" s="6"/>
      <c r="C2" s="101"/>
      <c r="D2" s="102"/>
      <c r="E2" s="102"/>
      <c r="F2" s="102"/>
      <c r="G2" s="102"/>
      <c r="H2" s="103"/>
    </row>
    <row r="3" spans="1:8" ht="14.25">
      <c r="A3" s="88" t="s">
        <v>2</v>
      </c>
      <c r="B3" s="104" t="s">
        <v>3</v>
      </c>
      <c r="C3" s="105" t="s">
        <v>606</v>
      </c>
      <c r="D3" s="105" t="s">
        <v>607</v>
      </c>
      <c r="E3" s="105" t="s">
        <v>608</v>
      </c>
      <c r="F3" s="105" t="s">
        <v>609</v>
      </c>
      <c r="G3" s="105" t="s">
        <v>610</v>
      </c>
      <c r="H3" s="106" t="s">
        <v>221</v>
      </c>
    </row>
    <row r="4" spans="1:8">
      <c r="A4" s="130" t="s">
        <v>611</v>
      </c>
      <c r="B4" s="131" t="s">
        <v>612</v>
      </c>
      <c r="C4" s="132">
        <v>0</v>
      </c>
      <c r="D4" s="133">
        <v>0</v>
      </c>
      <c r="E4" s="132">
        <v>0.25</v>
      </c>
      <c r="F4" s="132">
        <v>0.5</v>
      </c>
      <c r="G4" s="134">
        <v>0</v>
      </c>
      <c r="H4" s="134">
        <f>C4+D4+E4+F4+G4</f>
        <v>0.75</v>
      </c>
    </row>
    <row r="5" spans="1:8">
      <c r="A5" s="130" t="s">
        <v>613</v>
      </c>
      <c r="B5" s="131" t="s">
        <v>614</v>
      </c>
      <c r="C5" s="132">
        <v>0</v>
      </c>
      <c r="D5" s="135">
        <v>0.25</v>
      </c>
      <c r="E5" s="132">
        <v>0.5</v>
      </c>
      <c r="F5" s="132">
        <v>0.75</v>
      </c>
      <c r="G5" s="134">
        <v>0</v>
      </c>
      <c r="H5" s="134">
        <f t="shared" ref="H5:H40" si="0">C5+D5+E5+F5+G5</f>
        <v>1.5</v>
      </c>
    </row>
    <row r="6" spans="1:8">
      <c r="A6" s="130" t="s">
        <v>615</v>
      </c>
      <c r="B6" s="131" t="s">
        <v>616</v>
      </c>
      <c r="C6" s="132">
        <v>0</v>
      </c>
      <c r="D6" s="135">
        <v>0</v>
      </c>
      <c r="E6" s="132">
        <v>0.5</v>
      </c>
      <c r="F6" s="132">
        <v>2</v>
      </c>
      <c r="G6" s="134">
        <v>0.25</v>
      </c>
      <c r="H6" s="134">
        <f t="shared" si="0"/>
        <v>2.75</v>
      </c>
    </row>
    <row r="7" spans="1:8">
      <c r="A7" s="130" t="s">
        <v>617</v>
      </c>
      <c r="B7" s="131" t="s">
        <v>618</v>
      </c>
      <c r="C7" s="132">
        <v>0</v>
      </c>
      <c r="D7" s="135">
        <v>0.25</v>
      </c>
      <c r="E7" s="132">
        <v>0.75</v>
      </c>
      <c r="F7" s="132">
        <v>1.75</v>
      </c>
      <c r="G7" s="134">
        <v>0</v>
      </c>
      <c r="H7" s="134">
        <f t="shared" si="0"/>
        <v>2.75</v>
      </c>
    </row>
    <row r="8" spans="1:8">
      <c r="A8" s="130" t="s">
        <v>619</v>
      </c>
      <c r="B8" s="131" t="s">
        <v>620</v>
      </c>
      <c r="C8" s="132">
        <v>0</v>
      </c>
      <c r="D8" s="135">
        <v>0</v>
      </c>
      <c r="E8" s="132">
        <v>0.25</v>
      </c>
      <c r="F8" s="132">
        <v>1</v>
      </c>
      <c r="G8" s="134">
        <v>0.5</v>
      </c>
      <c r="H8" s="134">
        <f t="shared" si="0"/>
        <v>1.75</v>
      </c>
    </row>
    <row r="9" spans="1:8">
      <c r="A9" s="130" t="s">
        <v>621</v>
      </c>
      <c r="B9" s="131" t="s">
        <v>622</v>
      </c>
      <c r="C9" s="132">
        <v>0</v>
      </c>
      <c r="D9" s="135">
        <v>0.25</v>
      </c>
      <c r="E9" s="132">
        <v>0.75</v>
      </c>
      <c r="F9" s="132">
        <v>0.75</v>
      </c>
      <c r="G9" s="134">
        <v>0</v>
      </c>
      <c r="H9" s="134">
        <f t="shared" si="0"/>
        <v>1.75</v>
      </c>
    </row>
    <row r="10" spans="1:8">
      <c r="A10" s="130" t="s">
        <v>623</v>
      </c>
      <c r="B10" s="131" t="s">
        <v>624</v>
      </c>
      <c r="C10" s="132">
        <v>0</v>
      </c>
      <c r="D10" s="135">
        <v>0.75</v>
      </c>
      <c r="E10" s="132">
        <v>0.75</v>
      </c>
      <c r="F10" s="132">
        <v>1.25</v>
      </c>
      <c r="G10" s="134">
        <v>0.25</v>
      </c>
      <c r="H10" s="134">
        <f t="shared" si="0"/>
        <v>3</v>
      </c>
    </row>
    <row r="11" spans="1:8">
      <c r="A11" s="130" t="s">
        <v>625</v>
      </c>
      <c r="B11" s="131" t="s">
        <v>626</v>
      </c>
      <c r="C11" s="132">
        <v>0</v>
      </c>
      <c r="D11" s="135">
        <v>0.25</v>
      </c>
      <c r="E11" s="132">
        <v>0.5</v>
      </c>
      <c r="F11" s="132">
        <v>1</v>
      </c>
      <c r="G11" s="134">
        <v>0</v>
      </c>
      <c r="H11" s="134">
        <f t="shared" si="0"/>
        <v>1.75</v>
      </c>
    </row>
    <row r="12" spans="1:8">
      <c r="A12" s="130" t="s">
        <v>627</v>
      </c>
      <c r="B12" s="131" t="s">
        <v>628</v>
      </c>
      <c r="C12" s="132">
        <v>0</v>
      </c>
      <c r="D12" s="135">
        <v>0</v>
      </c>
      <c r="E12" s="132">
        <v>0.5</v>
      </c>
      <c r="F12" s="132">
        <v>1.75</v>
      </c>
      <c r="G12" s="134">
        <v>0</v>
      </c>
      <c r="H12" s="134">
        <f t="shared" si="0"/>
        <v>2.25</v>
      </c>
    </row>
    <row r="13" spans="1:8">
      <c r="A13" s="130" t="s">
        <v>629</v>
      </c>
      <c r="B13" s="131" t="s">
        <v>630</v>
      </c>
      <c r="C13" s="132">
        <v>0</v>
      </c>
      <c r="D13" s="135">
        <v>0.25</v>
      </c>
      <c r="E13" s="132">
        <v>0.25</v>
      </c>
      <c r="F13" s="132">
        <v>0.25</v>
      </c>
      <c r="G13" s="134">
        <v>0</v>
      </c>
      <c r="H13" s="134">
        <f t="shared" si="0"/>
        <v>0.75</v>
      </c>
    </row>
    <row r="14" spans="1:8">
      <c r="A14" s="130" t="s">
        <v>631</v>
      </c>
      <c r="B14" s="131" t="s">
        <v>632</v>
      </c>
      <c r="C14" s="132">
        <v>0</v>
      </c>
      <c r="D14" s="135">
        <v>0.5</v>
      </c>
      <c r="E14" s="132">
        <v>1.5</v>
      </c>
      <c r="F14" s="132">
        <v>1</v>
      </c>
      <c r="G14" s="134">
        <v>0.25</v>
      </c>
      <c r="H14" s="134">
        <f t="shared" si="0"/>
        <v>3.25</v>
      </c>
    </row>
    <row r="15" spans="1:8">
      <c r="A15" s="130" t="s">
        <v>633</v>
      </c>
      <c r="B15" s="131" t="s">
        <v>634</v>
      </c>
      <c r="C15" s="132">
        <v>0</v>
      </c>
      <c r="D15" s="135">
        <v>0.25</v>
      </c>
      <c r="E15" s="132">
        <v>1</v>
      </c>
      <c r="F15" s="132">
        <v>0</v>
      </c>
      <c r="G15" s="134">
        <v>0</v>
      </c>
      <c r="H15" s="134">
        <f t="shared" si="0"/>
        <v>1.25</v>
      </c>
    </row>
    <row r="16" spans="1:8">
      <c r="A16" s="130" t="s">
        <v>635</v>
      </c>
      <c r="B16" s="131" t="s">
        <v>636</v>
      </c>
      <c r="C16" s="132">
        <v>0</v>
      </c>
      <c r="D16" s="135">
        <v>0.5</v>
      </c>
      <c r="E16" s="132">
        <v>0</v>
      </c>
      <c r="F16" s="132">
        <v>0.25</v>
      </c>
      <c r="G16" s="134">
        <v>0</v>
      </c>
      <c r="H16" s="134">
        <f t="shared" si="0"/>
        <v>0.75</v>
      </c>
    </row>
    <row r="17" spans="1:8">
      <c r="A17" s="130" t="s">
        <v>637</v>
      </c>
      <c r="B17" s="131" t="s">
        <v>638</v>
      </c>
      <c r="C17" s="132">
        <v>0</v>
      </c>
      <c r="D17" s="135">
        <v>0.25</v>
      </c>
      <c r="E17" s="132">
        <v>1</v>
      </c>
      <c r="F17" s="132">
        <v>0</v>
      </c>
      <c r="G17" s="134">
        <v>0</v>
      </c>
      <c r="H17" s="134">
        <f t="shared" si="0"/>
        <v>1.25</v>
      </c>
    </row>
    <row r="18" spans="1:8">
      <c r="A18" s="130" t="s">
        <v>639</v>
      </c>
      <c r="B18" s="131" t="s">
        <v>640</v>
      </c>
      <c r="C18" s="132">
        <v>0</v>
      </c>
      <c r="D18" s="135">
        <v>0.5</v>
      </c>
      <c r="E18" s="132">
        <v>0.5</v>
      </c>
      <c r="F18" s="132">
        <v>1</v>
      </c>
      <c r="G18" s="134">
        <v>0</v>
      </c>
      <c r="H18" s="134">
        <f t="shared" si="0"/>
        <v>2</v>
      </c>
    </row>
    <row r="19" spans="1:8">
      <c r="A19" s="130" t="s">
        <v>641</v>
      </c>
      <c r="B19" s="131" t="s">
        <v>642</v>
      </c>
      <c r="C19" s="132">
        <v>0</v>
      </c>
      <c r="D19" s="135">
        <v>0.5</v>
      </c>
      <c r="E19" s="132">
        <v>0.75</v>
      </c>
      <c r="F19" s="132">
        <v>0</v>
      </c>
      <c r="G19" s="134">
        <v>0</v>
      </c>
      <c r="H19" s="134">
        <f t="shared" si="0"/>
        <v>1.25</v>
      </c>
    </row>
    <row r="20" spans="1:8">
      <c r="A20" s="130" t="s">
        <v>643</v>
      </c>
      <c r="B20" s="131" t="s">
        <v>644</v>
      </c>
      <c r="C20" s="132">
        <v>0</v>
      </c>
      <c r="D20" s="135">
        <v>0.75</v>
      </c>
      <c r="E20" s="132">
        <v>0.75</v>
      </c>
      <c r="F20" s="132">
        <v>0.25</v>
      </c>
      <c r="G20" s="134">
        <v>0.5</v>
      </c>
      <c r="H20" s="134">
        <f t="shared" si="0"/>
        <v>2.25</v>
      </c>
    </row>
    <row r="21" spans="1:8">
      <c r="A21" s="130" t="s">
        <v>645</v>
      </c>
      <c r="B21" s="131" t="s">
        <v>646</v>
      </c>
      <c r="C21" s="132">
        <v>0</v>
      </c>
      <c r="D21" s="135">
        <v>0</v>
      </c>
      <c r="E21" s="132">
        <v>0</v>
      </c>
      <c r="F21" s="132">
        <v>0.25</v>
      </c>
      <c r="G21" s="134">
        <v>0</v>
      </c>
      <c r="H21" s="134">
        <f t="shared" si="0"/>
        <v>0.25</v>
      </c>
    </row>
    <row r="22" spans="1:8">
      <c r="A22" s="130" t="s">
        <v>647</v>
      </c>
      <c r="B22" s="131" t="s">
        <v>648</v>
      </c>
      <c r="C22" s="132">
        <v>0</v>
      </c>
      <c r="D22" s="135">
        <v>0.25</v>
      </c>
      <c r="E22" s="132">
        <v>0.75</v>
      </c>
      <c r="F22" s="132">
        <v>0.75</v>
      </c>
      <c r="G22" s="134">
        <v>0</v>
      </c>
      <c r="H22" s="134">
        <f t="shared" si="0"/>
        <v>1.75</v>
      </c>
    </row>
    <row r="23" spans="1:8">
      <c r="A23" s="130" t="s">
        <v>649</v>
      </c>
      <c r="B23" s="131" t="s">
        <v>650</v>
      </c>
      <c r="C23" s="132">
        <v>0</v>
      </c>
      <c r="D23" s="135">
        <v>0.25</v>
      </c>
      <c r="E23" s="132">
        <v>1.05</v>
      </c>
      <c r="F23" s="132">
        <v>1.35</v>
      </c>
      <c r="G23" s="134">
        <v>0</v>
      </c>
      <c r="H23" s="134">
        <f t="shared" si="0"/>
        <v>2.6500000000000004</v>
      </c>
    </row>
    <row r="24" spans="1:8">
      <c r="A24" s="130" t="s">
        <v>651</v>
      </c>
      <c r="B24" s="131" t="s">
        <v>652</v>
      </c>
      <c r="C24" s="132">
        <v>0</v>
      </c>
      <c r="D24" s="135">
        <v>0.75</v>
      </c>
      <c r="E24" s="132">
        <v>0.75</v>
      </c>
      <c r="F24" s="132">
        <v>1.25</v>
      </c>
      <c r="G24" s="134">
        <v>0</v>
      </c>
      <c r="H24" s="134">
        <f t="shared" si="0"/>
        <v>2.75</v>
      </c>
    </row>
    <row r="25" spans="1:8">
      <c r="A25" s="130" t="s">
        <v>653</v>
      </c>
      <c r="B25" s="131" t="s">
        <v>654</v>
      </c>
      <c r="C25" s="132">
        <v>0</v>
      </c>
      <c r="D25" s="135">
        <v>0.5</v>
      </c>
      <c r="E25" s="132">
        <v>0.75</v>
      </c>
      <c r="F25" s="132">
        <v>1</v>
      </c>
      <c r="G25" s="134">
        <v>0.5</v>
      </c>
      <c r="H25" s="134">
        <f t="shared" si="0"/>
        <v>2.75</v>
      </c>
    </row>
    <row r="26" spans="1:8">
      <c r="A26" s="130" t="s">
        <v>655</v>
      </c>
      <c r="B26" s="131" t="s">
        <v>656</v>
      </c>
      <c r="C26" s="132">
        <v>0</v>
      </c>
      <c r="D26" s="135">
        <v>0.25</v>
      </c>
      <c r="E26" s="132">
        <v>0</v>
      </c>
      <c r="F26" s="132">
        <v>0.25</v>
      </c>
      <c r="G26" s="134">
        <v>0</v>
      </c>
      <c r="H26" s="134">
        <f t="shared" si="0"/>
        <v>0.5</v>
      </c>
    </row>
    <row r="27" spans="1:8">
      <c r="A27" s="130" t="s">
        <v>657</v>
      </c>
      <c r="B27" s="131" t="s">
        <v>658</v>
      </c>
      <c r="C27" s="132">
        <v>0</v>
      </c>
      <c r="D27" s="135">
        <v>0.5</v>
      </c>
      <c r="E27" s="132">
        <v>0.25</v>
      </c>
      <c r="F27" s="132">
        <v>1.5</v>
      </c>
      <c r="G27" s="134">
        <v>0</v>
      </c>
      <c r="H27" s="134">
        <f t="shared" si="0"/>
        <v>2.25</v>
      </c>
    </row>
    <row r="28" spans="1:8">
      <c r="A28" s="130" t="s">
        <v>659</v>
      </c>
      <c r="B28" s="131" t="s">
        <v>660</v>
      </c>
      <c r="C28" s="132">
        <v>0</v>
      </c>
      <c r="D28" s="135">
        <v>0</v>
      </c>
      <c r="E28" s="132">
        <v>0</v>
      </c>
      <c r="F28" s="132">
        <v>0.5</v>
      </c>
      <c r="G28" s="134">
        <v>0</v>
      </c>
      <c r="H28" s="134">
        <f t="shared" si="0"/>
        <v>0.5</v>
      </c>
    </row>
    <row r="29" spans="1:8">
      <c r="A29" s="130" t="s">
        <v>661</v>
      </c>
      <c r="B29" s="131" t="s">
        <v>662</v>
      </c>
      <c r="C29" s="132">
        <v>0</v>
      </c>
      <c r="D29" s="135">
        <v>0</v>
      </c>
      <c r="E29" s="132">
        <v>0.25</v>
      </c>
      <c r="F29" s="132">
        <v>0.25</v>
      </c>
      <c r="G29" s="134">
        <v>0</v>
      </c>
      <c r="H29" s="134">
        <f t="shared" si="0"/>
        <v>0.5</v>
      </c>
    </row>
    <row r="30" spans="1:8">
      <c r="A30" s="130" t="s">
        <v>663</v>
      </c>
      <c r="B30" s="131" t="s">
        <v>664</v>
      </c>
      <c r="C30" s="132">
        <v>0</v>
      </c>
      <c r="D30" s="135">
        <v>0.25</v>
      </c>
      <c r="E30" s="132">
        <v>0.25</v>
      </c>
      <c r="F30" s="132">
        <v>0.25</v>
      </c>
      <c r="G30" s="134">
        <v>0</v>
      </c>
      <c r="H30" s="134">
        <f t="shared" si="0"/>
        <v>0.75</v>
      </c>
    </row>
    <row r="31" spans="1:8">
      <c r="A31" s="130" t="s">
        <v>665</v>
      </c>
      <c r="B31" s="131" t="s">
        <v>666</v>
      </c>
      <c r="C31" s="132">
        <v>0</v>
      </c>
      <c r="D31" s="135">
        <v>0.5</v>
      </c>
      <c r="E31" s="132">
        <v>1.35</v>
      </c>
      <c r="F31" s="132">
        <v>2.3149999999999999</v>
      </c>
      <c r="G31" s="134">
        <v>0</v>
      </c>
      <c r="H31" s="134">
        <f t="shared" si="0"/>
        <v>4.165</v>
      </c>
    </row>
    <row r="32" spans="1:8">
      <c r="A32" s="130" t="s">
        <v>667</v>
      </c>
      <c r="B32" s="131" t="s">
        <v>668</v>
      </c>
      <c r="C32" s="132">
        <v>0</v>
      </c>
      <c r="D32" s="135">
        <v>0.5</v>
      </c>
      <c r="E32" s="132">
        <v>0</v>
      </c>
      <c r="F32" s="132">
        <v>0.5</v>
      </c>
      <c r="G32" s="134">
        <v>0</v>
      </c>
      <c r="H32" s="134">
        <f t="shared" si="0"/>
        <v>1</v>
      </c>
    </row>
    <row r="33" spans="1:8">
      <c r="A33" s="136" t="s">
        <v>669</v>
      </c>
      <c r="B33" s="131" t="s">
        <v>670</v>
      </c>
      <c r="C33" s="132">
        <v>0</v>
      </c>
      <c r="D33" s="135">
        <v>0.25</v>
      </c>
      <c r="E33" s="132">
        <v>0.5</v>
      </c>
      <c r="F33" s="132">
        <v>0</v>
      </c>
      <c r="G33" s="134">
        <v>0</v>
      </c>
      <c r="H33" s="134">
        <f t="shared" si="0"/>
        <v>0.75</v>
      </c>
    </row>
    <row r="34" spans="1:8">
      <c r="A34" s="137">
        <v>201715074</v>
      </c>
      <c r="B34" s="137" t="s">
        <v>671</v>
      </c>
      <c r="C34" s="132">
        <v>0</v>
      </c>
      <c r="D34" s="135">
        <v>0.5</v>
      </c>
      <c r="E34" s="132">
        <v>0</v>
      </c>
      <c r="F34" s="132">
        <v>0.25</v>
      </c>
      <c r="G34" s="134">
        <v>0</v>
      </c>
      <c r="H34" s="134">
        <f t="shared" si="0"/>
        <v>0.75</v>
      </c>
    </row>
    <row r="35" spans="1:8">
      <c r="A35" s="137">
        <v>201715075</v>
      </c>
      <c r="B35" s="137" t="s">
        <v>672</v>
      </c>
      <c r="C35" s="132">
        <v>0</v>
      </c>
      <c r="D35" s="135">
        <v>0.25</v>
      </c>
      <c r="E35" s="132">
        <v>0.5</v>
      </c>
      <c r="F35" s="132">
        <v>1.25</v>
      </c>
      <c r="G35" s="134">
        <v>0.25</v>
      </c>
      <c r="H35" s="134">
        <f t="shared" si="0"/>
        <v>2.25</v>
      </c>
    </row>
    <row r="36" spans="1:8">
      <c r="A36" s="137">
        <v>201715076</v>
      </c>
      <c r="B36" s="137" t="s">
        <v>673</v>
      </c>
      <c r="C36" s="132">
        <v>0</v>
      </c>
      <c r="D36" s="135">
        <v>0</v>
      </c>
      <c r="E36" s="132">
        <v>0</v>
      </c>
      <c r="F36" s="132">
        <v>0</v>
      </c>
      <c r="G36" s="134">
        <v>0.5</v>
      </c>
      <c r="H36" s="134">
        <f t="shared" si="0"/>
        <v>0.5</v>
      </c>
    </row>
    <row r="37" spans="1:8">
      <c r="A37" s="137">
        <v>201715078</v>
      </c>
      <c r="B37" s="137" t="s">
        <v>674</v>
      </c>
      <c r="C37" s="132">
        <v>0</v>
      </c>
      <c r="D37" s="135">
        <v>0.5</v>
      </c>
      <c r="E37" s="132">
        <v>0.5</v>
      </c>
      <c r="F37" s="132">
        <v>0.5</v>
      </c>
      <c r="G37" s="134">
        <v>0</v>
      </c>
      <c r="H37" s="134">
        <f t="shared" si="0"/>
        <v>1.5</v>
      </c>
    </row>
    <row r="38" spans="1:8">
      <c r="A38" s="137">
        <v>201715079</v>
      </c>
      <c r="B38" s="137" t="s">
        <v>675</v>
      </c>
      <c r="C38" s="132">
        <v>0</v>
      </c>
      <c r="D38" s="135">
        <v>0</v>
      </c>
      <c r="E38" s="132">
        <v>0</v>
      </c>
      <c r="F38" s="132">
        <v>0</v>
      </c>
      <c r="G38" s="134">
        <v>0</v>
      </c>
      <c r="H38" s="134">
        <f t="shared" si="0"/>
        <v>0</v>
      </c>
    </row>
    <row r="39" spans="1:8">
      <c r="A39" s="137">
        <v>201515048</v>
      </c>
      <c r="B39" s="137" t="s">
        <v>676</v>
      </c>
      <c r="C39" s="132">
        <v>0</v>
      </c>
      <c r="D39" s="138">
        <v>0</v>
      </c>
      <c r="E39" s="132">
        <v>0.75</v>
      </c>
      <c r="F39" s="132">
        <v>0.5</v>
      </c>
      <c r="G39" s="134">
        <v>0</v>
      </c>
      <c r="H39" s="134">
        <f t="shared" si="0"/>
        <v>1.25</v>
      </c>
    </row>
    <row r="40" spans="1:8">
      <c r="A40" s="137">
        <v>201515075</v>
      </c>
      <c r="B40" s="137" t="s">
        <v>677</v>
      </c>
      <c r="C40" s="132">
        <v>0</v>
      </c>
      <c r="D40" s="138">
        <v>0</v>
      </c>
      <c r="E40" s="132">
        <v>0.5</v>
      </c>
      <c r="F40" s="132">
        <v>0.75</v>
      </c>
      <c r="G40" s="134">
        <v>0.5</v>
      </c>
      <c r="H40" s="134">
        <f t="shared" si="0"/>
        <v>1.75</v>
      </c>
    </row>
    <row r="41" spans="1:8">
      <c r="B41" s="109"/>
      <c r="C41" s="109"/>
      <c r="D41" s="139"/>
      <c r="E41" s="109"/>
      <c r="G41" s="109"/>
      <c r="H41" s="109"/>
    </row>
    <row r="42" spans="1:8">
      <c r="B42" s="109"/>
      <c r="C42" s="109"/>
      <c r="E42" s="109"/>
      <c r="G42" s="109"/>
      <c r="H42" s="109"/>
    </row>
    <row r="43" spans="1:8">
      <c r="B43" s="109"/>
      <c r="C43" s="109"/>
      <c r="E43" s="109"/>
      <c r="G43" s="109"/>
      <c r="H43" s="109"/>
    </row>
    <row r="44" spans="1:8">
      <c r="B44" s="109"/>
      <c r="C44" s="109"/>
      <c r="E44" s="109"/>
      <c r="G44" s="109"/>
      <c r="H44" s="109"/>
    </row>
    <row r="45" spans="1:8">
      <c r="B45" s="109"/>
      <c r="C45" s="109"/>
      <c r="E45" s="109"/>
      <c r="G45" s="109"/>
      <c r="H45" s="109"/>
    </row>
    <row r="46" spans="1:8">
      <c r="B46" s="109"/>
      <c r="C46" s="109"/>
      <c r="E46" s="109"/>
      <c r="G46" s="109"/>
      <c r="H46" s="109"/>
    </row>
    <row r="47" spans="1:8">
      <c r="B47" s="109"/>
      <c r="C47" s="109"/>
      <c r="E47" s="109"/>
      <c r="G47" s="109"/>
      <c r="H47" s="109"/>
    </row>
    <row r="48" spans="1:8">
      <c r="B48" s="109"/>
      <c r="C48" s="109"/>
      <c r="E48" s="109"/>
      <c r="G48" s="109"/>
      <c r="H48" s="109"/>
    </row>
    <row r="49" spans="2:8">
      <c r="B49" s="109"/>
      <c r="C49" s="109"/>
      <c r="E49" s="109"/>
      <c r="G49" s="109"/>
      <c r="H49" s="109"/>
    </row>
    <row r="50" spans="2:8">
      <c r="B50" s="109"/>
      <c r="C50" s="109"/>
      <c r="E50" s="109"/>
      <c r="G50" s="109"/>
      <c r="H50" s="109"/>
    </row>
    <row r="51" spans="2:8">
      <c r="B51" s="109"/>
      <c r="C51" s="109"/>
      <c r="E51" s="109"/>
      <c r="G51" s="109"/>
      <c r="H51" s="109"/>
    </row>
    <row r="52" spans="2:8">
      <c r="B52" s="109"/>
      <c r="C52" s="109"/>
      <c r="E52" s="109"/>
      <c r="G52" s="109"/>
      <c r="H52" s="109"/>
    </row>
    <row r="53" spans="2:8">
      <c r="B53" s="109"/>
      <c r="C53" s="109"/>
      <c r="E53" s="109"/>
      <c r="G53" s="109"/>
      <c r="H53" s="109"/>
    </row>
    <row r="54" spans="2:8">
      <c r="B54" s="109"/>
      <c r="C54" s="109"/>
      <c r="E54" s="109"/>
      <c r="G54" s="109"/>
      <c r="H54" s="109"/>
    </row>
    <row r="55" spans="2:8">
      <c r="B55" s="109"/>
      <c r="C55" s="109"/>
      <c r="E55" s="109"/>
      <c r="G55" s="109"/>
      <c r="H55" s="109"/>
    </row>
    <row r="56" spans="2:8">
      <c r="B56" s="109"/>
      <c r="C56" s="109"/>
      <c r="E56" s="109"/>
      <c r="G56" s="109"/>
      <c r="H56" s="109"/>
    </row>
    <row r="57" spans="2:8">
      <c r="B57" s="109"/>
      <c r="C57" s="109"/>
      <c r="E57" s="109"/>
      <c r="G57" s="109"/>
      <c r="H57" s="109"/>
    </row>
    <row r="58" spans="2:8">
      <c r="B58" s="109"/>
      <c r="C58" s="109"/>
      <c r="E58" s="109"/>
      <c r="G58" s="109"/>
      <c r="H58" s="109"/>
    </row>
    <row r="59" spans="2:8">
      <c r="B59" s="109"/>
      <c r="C59" s="109"/>
      <c r="E59" s="109"/>
      <c r="G59" s="109"/>
      <c r="H59" s="109"/>
    </row>
    <row r="60" spans="2:8">
      <c r="B60" s="109"/>
      <c r="C60" s="109"/>
      <c r="E60" s="109"/>
      <c r="G60" s="109"/>
      <c r="H60" s="109"/>
    </row>
    <row r="61" spans="2:8">
      <c r="B61" s="109"/>
      <c r="C61" s="109"/>
      <c r="E61" s="109"/>
      <c r="G61" s="109"/>
      <c r="H61" s="109"/>
    </row>
    <row r="62" spans="2:8">
      <c r="B62" s="109"/>
      <c r="C62" s="109"/>
      <c r="E62" s="109"/>
      <c r="G62" s="109"/>
      <c r="H62" s="109"/>
    </row>
    <row r="63" spans="2:8">
      <c r="B63" s="109"/>
      <c r="C63" s="109"/>
      <c r="E63" s="109"/>
      <c r="G63" s="109"/>
      <c r="H63" s="109"/>
    </row>
    <row r="64" spans="2:8">
      <c r="B64" s="109"/>
      <c r="C64" s="109"/>
      <c r="E64" s="109"/>
      <c r="G64" s="109"/>
      <c r="H64" s="109"/>
    </row>
    <row r="65" spans="1:8">
      <c r="B65" s="109"/>
      <c r="C65" s="109"/>
      <c r="E65" s="109"/>
      <c r="G65" s="109"/>
      <c r="H65" s="109"/>
    </row>
    <row r="66" spans="1:8">
      <c r="B66" s="109"/>
      <c r="C66" s="109"/>
      <c r="E66" s="109"/>
      <c r="G66" s="109"/>
      <c r="H66" s="109"/>
    </row>
    <row r="67" spans="1:8">
      <c r="B67" s="109"/>
      <c r="C67" s="109"/>
      <c r="E67" s="109"/>
      <c r="G67" s="109"/>
      <c r="H67" s="109"/>
    </row>
    <row r="68" spans="1:8">
      <c r="B68" s="109"/>
      <c r="C68" s="109"/>
      <c r="E68" s="109"/>
      <c r="G68" s="109"/>
      <c r="H68" s="109"/>
    </row>
    <row r="69" spans="1:8">
      <c r="B69" s="109"/>
      <c r="C69" s="109"/>
      <c r="E69" s="109"/>
      <c r="G69" s="109"/>
      <c r="H69" s="109"/>
    </row>
    <row r="70" spans="1:8">
      <c r="B70" s="109"/>
      <c r="C70" s="109"/>
      <c r="E70" s="109"/>
      <c r="G70" s="109"/>
      <c r="H70" s="109"/>
    </row>
    <row r="71" spans="1:8">
      <c r="B71" s="109"/>
      <c r="C71" s="109"/>
      <c r="E71" s="109"/>
      <c r="G71" s="109"/>
      <c r="H71" s="109"/>
    </row>
    <row r="72" spans="1:8">
      <c r="B72" s="109"/>
      <c r="C72" s="109"/>
      <c r="E72" s="109"/>
      <c r="G72" s="109"/>
      <c r="H72" s="109"/>
    </row>
    <row r="73" spans="1:8">
      <c r="B73" s="109"/>
      <c r="C73" s="109"/>
      <c r="E73" s="109"/>
      <c r="G73" s="109"/>
      <c r="H73" s="109"/>
    </row>
    <row r="74" spans="1:8">
      <c r="B74" s="109"/>
      <c r="C74" s="109"/>
      <c r="E74" s="109"/>
      <c r="G74" s="109"/>
      <c r="H74" s="109"/>
    </row>
    <row r="75" spans="1:8">
      <c r="B75" s="109"/>
      <c r="C75" s="109"/>
      <c r="E75" s="109"/>
      <c r="G75" s="109"/>
      <c r="H75" s="109"/>
    </row>
    <row r="76" spans="1:8">
      <c r="A76" s="23"/>
      <c r="B76" s="111"/>
      <c r="C76" s="111"/>
      <c r="D76" s="111"/>
      <c r="E76" s="111"/>
      <c r="F76" s="23"/>
      <c r="G76" s="111"/>
      <c r="H76" s="111"/>
    </row>
    <row r="77" spans="1:8">
      <c r="A77" s="26"/>
      <c r="B77" s="25"/>
      <c r="C77" s="25"/>
      <c r="D77" s="25"/>
      <c r="E77" s="25"/>
      <c r="F77" s="26"/>
      <c r="G77" s="26"/>
      <c r="H77" s="26"/>
    </row>
    <row r="78" spans="1:8">
      <c r="A78" s="25"/>
      <c r="B78" s="25"/>
      <c r="C78" s="25"/>
      <c r="D78" s="25"/>
      <c r="E78" s="25"/>
      <c r="F78" s="25"/>
      <c r="G78" s="25"/>
      <c r="H78" s="25"/>
    </row>
    <row r="79" spans="1:8">
      <c r="B79" s="25"/>
      <c r="C79" s="25"/>
      <c r="D79" s="25"/>
      <c r="E79" s="25"/>
      <c r="F79" s="25"/>
      <c r="G79" s="25"/>
      <c r="H79" s="25"/>
    </row>
    <row r="80" spans="1:8">
      <c r="B80" s="25"/>
      <c r="C80" s="25"/>
      <c r="D80" s="25"/>
      <c r="E80" s="25"/>
      <c r="F80" s="25"/>
      <c r="G80" s="25"/>
      <c r="H80" s="25"/>
    </row>
    <row r="81" spans="2:8">
      <c r="B81" s="25"/>
      <c r="C81" s="25"/>
      <c r="D81" s="25"/>
      <c r="E81" s="25"/>
      <c r="F81" s="25"/>
      <c r="G81" s="25"/>
      <c r="H81" s="25"/>
    </row>
    <row r="82" spans="2:8">
      <c r="B82" s="25"/>
      <c r="C82" s="25"/>
      <c r="D82" s="25"/>
      <c r="E82" s="25"/>
      <c r="F82" s="25"/>
      <c r="G82" s="25"/>
      <c r="H82" s="25"/>
    </row>
    <row r="83" spans="2:8">
      <c r="B83" s="25"/>
      <c r="C83" s="25"/>
      <c r="D83" s="25"/>
      <c r="E83" s="25"/>
      <c r="F83" s="25"/>
      <c r="G83" s="25"/>
      <c r="H83" s="25"/>
    </row>
    <row r="84" spans="2:8">
      <c r="B84" s="25"/>
      <c r="C84" s="25"/>
      <c r="D84" s="25"/>
      <c r="E84" s="25"/>
      <c r="F84" s="25"/>
      <c r="G84" s="25"/>
      <c r="H84" s="25"/>
    </row>
    <row r="85" spans="2:8">
      <c r="B85" s="25"/>
      <c r="C85" s="25"/>
      <c r="D85" s="25"/>
      <c r="E85" s="25"/>
      <c r="F85" s="25"/>
      <c r="G85" s="25"/>
      <c r="H85" s="25"/>
    </row>
    <row r="86" spans="2:8">
      <c r="B86" s="25"/>
      <c r="C86" s="25"/>
      <c r="D86" s="25"/>
      <c r="E86" s="25"/>
      <c r="F86" s="25"/>
      <c r="G86" s="25"/>
      <c r="H86" s="25"/>
    </row>
    <row r="87" spans="2:8">
      <c r="B87" s="25"/>
      <c r="C87" s="25"/>
      <c r="D87" s="25"/>
      <c r="E87" s="25"/>
      <c r="F87" s="25"/>
      <c r="G87" s="25"/>
      <c r="H87" s="25"/>
    </row>
    <row r="88" spans="2:8">
      <c r="B88" s="25"/>
      <c r="C88" s="25"/>
      <c r="D88" s="25"/>
      <c r="E88" s="25"/>
      <c r="F88" s="25"/>
      <c r="G88" s="25"/>
      <c r="H88" s="25"/>
    </row>
    <row r="89" spans="2:8">
      <c r="B89" s="25"/>
      <c r="C89" s="25"/>
      <c r="D89" s="25"/>
      <c r="E89" s="25"/>
      <c r="F89" s="25"/>
      <c r="G89" s="25"/>
      <c r="H89" s="25"/>
    </row>
    <row r="90" spans="2:8">
      <c r="B90" s="25"/>
      <c r="C90" s="25"/>
      <c r="D90" s="25"/>
      <c r="E90" s="25"/>
      <c r="F90" s="25"/>
      <c r="G90" s="25"/>
      <c r="H90" s="25"/>
    </row>
    <row r="91" spans="2:8">
      <c r="B91" s="25"/>
      <c r="C91" s="25"/>
      <c r="D91" s="25"/>
      <c r="E91" s="25"/>
      <c r="F91" s="25"/>
      <c r="G91" s="25"/>
      <c r="H91" s="25"/>
    </row>
    <row r="92" spans="2:8">
      <c r="B92" s="25"/>
      <c r="C92" s="25"/>
      <c r="D92" s="25"/>
      <c r="E92" s="25"/>
      <c r="F92" s="25"/>
      <c r="G92" s="25"/>
      <c r="H92" s="25"/>
    </row>
    <row r="93" spans="2:8">
      <c r="B93" s="25"/>
      <c r="C93" s="25"/>
      <c r="D93" s="25"/>
      <c r="E93" s="25"/>
      <c r="F93" s="25"/>
      <c r="G93" s="25"/>
      <c r="H93" s="25"/>
    </row>
    <row r="94" spans="2:8">
      <c r="B94" s="25"/>
      <c r="F94" s="25"/>
      <c r="G94" s="25"/>
      <c r="H94" s="25"/>
    </row>
  </sheetData>
  <mergeCells count="2">
    <mergeCell ref="A1:B2"/>
    <mergeCell ref="C1:H2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92"/>
  <sheetViews>
    <sheetView workbookViewId="0">
      <selection activeCell="E14" sqref="E14"/>
    </sheetView>
  </sheetViews>
  <sheetFormatPr defaultRowHeight="13.5"/>
  <cols>
    <col min="1" max="1" width="12.875" style="5" customWidth="1"/>
    <col min="2" max="2" width="16.25" style="5" customWidth="1"/>
    <col min="3" max="3" width="16.5" style="5" customWidth="1"/>
    <col min="4" max="4" width="12.875" style="5" customWidth="1"/>
    <col min="5" max="6" width="13.625" style="5" customWidth="1"/>
    <col min="7" max="7" width="27.75" style="5" customWidth="1"/>
    <col min="8" max="16384" width="9" style="5"/>
  </cols>
  <sheetData>
    <row r="1" spans="1:7">
      <c r="A1" s="6" t="s">
        <v>679</v>
      </c>
      <c r="B1" s="6"/>
      <c r="C1" s="98" t="s">
        <v>680</v>
      </c>
      <c r="D1" s="99"/>
      <c r="E1" s="99"/>
      <c r="F1" s="99"/>
      <c r="G1" s="100"/>
    </row>
    <row r="2" spans="1:7">
      <c r="A2" s="6"/>
      <c r="B2" s="6"/>
      <c r="C2" s="101"/>
      <c r="D2" s="102"/>
      <c r="E2" s="102"/>
      <c r="F2" s="102"/>
      <c r="G2" s="103"/>
    </row>
    <row r="3" spans="1:7" ht="14.25">
      <c r="A3" s="88" t="s">
        <v>2</v>
      </c>
      <c r="B3" s="104" t="s">
        <v>3</v>
      </c>
      <c r="C3" s="105" t="s">
        <v>681</v>
      </c>
      <c r="D3" s="105" t="s">
        <v>682</v>
      </c>
      <c r="E3" s="105" t="s">
        <v>683</v>
      </c>
      <c r="F3" s="105" t="s">
        <v>684</v>
      </c>
      <c r="G3" s="106" t="s">
        <v>221</v>
      </c>
    </row>
    <row r="4" spans="1:7" s="145" customFormat="1">
      <c r="A4" s="140" t="s">
        <v>758</v>
      </c>
      <c r="B4" s="141" t="s">
        <v>685</v>
      </c>
      <c r="C4" s="142">
        <v>0.25</v>
      </c>
      <c r="D4" s="142">
        <v>0.75</v>
      </c>
      <c r="E4" s="142">
        <v>1.6</v>
      </c>
      <c r="F4" s="143">
        <v>0</v>
      </c>
      <c r="G4" s="144">
        <f>C4+D4+E4+F4</f>
        <v>2.6</v>
      </c>
    </row>
    <row r="5" spans="1:7" s="145" customFormat="1">
      <c r="A5" s="140" t="s">
        <v>686</v>
      </c>
      <c r="B5" s="141" t="s">
        <v>687</v>
      </c>
      <c r="C5" s="142">
        <v>0.25</v>
      </c>
      <c r="D5" s="142">
        <v>1.1000000000000001</v>
      </c>
      <c r="E5" s="142">
        <v>0.55000000000000004</v>
      </c>
      <c r="F5" s="143">
        <v>0.5</v>
      </c>
      <c r="G5" s="144">
        <f t="shared" ref="G5:G40" si="0">C5+D5+E5+F5</f>
        <v>2.4000000000000004</v>
      </c>
    </row>
    <row r="6" spans="1:7" s="145" customFormat="1">
      <c r="A6" s="140" t="s">
        <v>688</v>
      </c>
      <c r="B6" s="141" t="s">
        <v>689</v>
      </c>
      <c r="C6" s="142">
        <v>0.25</v>
      </c>
      <c r="D6" s="142">
        <v>0.5</v>
      </c>
      <c r="E6" s="142">
        <v>0.55000000000000004</v>
      </c>
      <c r="F6" s="143">
        <v>0</v>
      </c>
      <c r="G6" s="144">
        <f t="shared" si="0"/>
        <v>1.3</v>
      </c>
    </row>
    <row r="7" spans="1:7" s="145" customFormat="1">
      <c r="A7" s="140" t="s">
        <v>690</v>
      </c>
      <c r="B7" s="141" t="s">
        <v>691</v>
      </c>
      <c r="C7" s="142">
        <v>0.75</v>
      </c>
      <c r="D7" s="142">
        <v>0.5</v>
      </c>
      <c r="E7" s="142">
        <v>0.55000000000000004</v>
      </c>
      <c r="F7" s="143">
        <v>0</v>
      </c>
      <c r="G7" s="144">
        <f t="shared" si="0"/>
        <v>1.8</v>
      </c>
    </row>
    <row r="8" spans="1:7" s="145" customFormat="1">
      <c r="A8" s="140" t="s">
        <v>692</v>
      </c>
      <c r="B8" s="141" t="s">
        <v>693</v>
      </c>
      <c r="C8" s="142">
        <v>0</v>
      </c>
      <c r="D8" s="142">
        <v>0.8</v>
      </c>
      <c r="E8" s="142">
        <v>1.3</v>
      </c>
      <c r="F8" s="143">
        <v>0.5</v>
      </c>
      <c r="G8" s="144">
        <f t="shared" si="0"/>
        <v>2.6</v>
      </c>
    </row>
    <row r="9" spans="1:7" s="145" customFormat="1">
      <c r="A9" s="140" t="s">
        <v>694</v>
      </c>
      <c r="B9" s="141" t="s">
        <v>695</v>
      </c>
      <c r="C9" s="142">
        <v>0</v>
      </c>
      <c r="D9" s="142">
        <v>1.1000000000000001</v>
      </c>
      <c r="E9" s="142">
        <v>0.8</v>
      </c>
      <c r="F9" s="143">
        <v>0</v>
      </c>
      <c r="G9" s="144">
        <f t="shared" si="0"/>
        <v>1.9000000000000001</v>
      </c>
    </row>
    <row r="10" spans="1:7" s="145" customFormat="1">
      <c r="A10" s="140" t="s">
        <v>696</v>
      </c>
      <c r="B10" s="141" t="s">
        <v>697</v>
      </c>
      <c r="C10" s="142">
        <v>0.25</v>
      </c>
      <c r="D10" s="142">
        <v>0.5</v>
      </c>
      <c r="E10" s="142">
        <v>0.65</v>
      </c>
      <c r="F10" s="143">
        <v>0</v>
      </c>
      <c r="G10" s="144">
        <f t="shared" si="0"/>
        <v>1.4</v>
      </c>
    </row>
    <row r="11" spans="1:7" s="145" customFormat="1">
      <c r="A11" s="140" t="s">
        <v>698</v>
      </c>
      <c r="B11" s="141" t="s">
        <v>699</v>
      </c>
      <c r="C11" s="142">
        <v>0.5</v>
      </c>
      <c r="D11" s="142">
        <v>1</v>
      </c>
      <c r="E11" s="142">
        <v>0.75</v>
      </c>
      <c r="F11" s="143">
        <v>0</v>
      </c>
      <c r="G11" s="144">
        <f t="shared" si="0"/>
        <v>2.25</v>
      </c>
    </row>
    <row r="12" spans="1:7" s="145" customFormat="1">
      <c r="A12" s="140" t="s">
        <v>700</v>
      </c>
      <c r="B12" s="141" t="s">
        <v>701</v>
      </c>
      <c r="C12" s="142">
        <v>0.5</v>
      </c>
      <c r="D12" s="142">
        <v>1.25</v>
      </c>
      <c r="E12" s="142">
        <v>0.25</v>
      </c>
      <c r="F12" s="143">
        <v>0.25</v>
      </c>
      <c r="G12" s="144">
        <f t="shared" si="0"/>
        <v>2.25</v>
      </c>
    </row>
    <row r="13" spans="1:7" s="145" customFormat="1">
      <c r="A13" s="140" t="s">
        <v>702</v>
      </c>
      <c r="B13" s="141" t="s">
        <v>703</v>
      </c>
      <c r="C13" s="142">
        <v>1</v>
      </c>
      <c r="D13" s="142">
        <v>1</v>
      </c>
      <c r="E13" s="142">
        <v>0.75</v>
      </c>
      <c r="F13" s="143">
        <v>0.25</v>
      </c>
      <c r="G13" s="144">
        <f t="shared" si="0"/>
        <v>3</v>
      </c>
    </row>
    <row r="14" spans="1:7" s="145" customFormat="1">
      <c r="A14" s="140" t="s">
        <v>704</v>
      </c>
      <c r="B14" s="141" t="s">
        <v>705</v>
      </c>
      <c r="C14" s="142">
        <v>0.25</v>
      </c>
      <c r="D14" s="142">
        <v>0.25</v>
      </c>
      <c r="E14" s="142">
        <v>1</v>
      </c>
      <c r="F14" s="143">
        <v>0</v>
      </c>
      <c r="G14" s="144">
        <f t="shared" si="0"/>
        <v>1.5</v>
      </c>
    </row>
    <row r="15" spans="1:7" s="145" customFormat="1">
      <c r="A15" s="140" t="s">
        <v>706</v>
      </c>
      <c r="B15" s="141" t="s">
        <v>707</v>
      </c>
      <c r="C15" s="142">
        <v>0</v>
      </c>
      <c r="D15" s="142">
        <v>0</v>
      </c>
      <c r="E15" s="142">
        <v>1.2000000000000002</v>
      </c>
      <c r="F15" s="143">
        <v>0</v>
      </c>
      <c r="G15" s="144">
        <f t="shared" si="0"/>
        <v>1.2000000000000002</v>
      </c>
    </row>
    <row r="16" spans="1:7" s="145" customFormat="1">
      <c r="A16" s="140" t="s">
        <v>708</v>
      </c>
      <c r="B16" s="141" t="s">
        <v>709</v>
      </c>
      <c r="C16" s="142">
        <v>0</v>
      </c>
      <c r="D16" s="142">
        <v>0.25</v>
      </c>
      <c r="E16" s="142">
        <v>0.25</v>
      </c>
      <c r="F16" s="143">
        <v>0</v>
      </c>
      <c r="G16" s="144">
        <f t="shared" si="0"/>
        <v>0.5</v>
      </c>
    </row>
    <row r="17" spans="1:7" s="145" customFormat="1">
      <c r="A17" s="140" t="s">
        <v>710</v>
      </c>
      <c r="B17" s="141" t="s">
        <v>711</v>
      </c>
      <c r="C17" s="142">
        <v>0</v>
      </c>
      <c r="D17" s="142">
        <v>0</v>
      </c>
      <c r="E17" s="142">
        <v>0.6</v>
      </c>
      <c r="F17" s="143">
        <v>0</v>
      </c>
      <c r="G17" s="144">
        <f t="shared" si="0"/>
        <v>0.6</v>
      </c>
    </row>
    <row r="18" spans="1:7" s="145" customFormat="1">
      <c r="A18" s="140" t="s">
        <v>712</v>
      </c>
      <c r="B18" s="141" t="s">
        <v>713</v>
      </c>
      <c r="C18" s="142">
        <v>0.5</v>
      </c>
      <c r="D18" s="142">
        <v>0.75</v>
      </c>
      <c r="E18" s="142">
        <v>0.5</v>
      </c>
      <c r="F18" s="143">
        <v>0</v>
      </c>
      <c r="G18" s="144">
        <f t="shared" si="0"/>
        <v>1.75</v>
      </c>
    </row>
    <row r="19" spans="1:7" s="145" customFormat="1">
      <c r="A19" s="140" t="s">
        <v>714</v>
      </c>
      <c r="B19" s="141" t="s">
        <v>715</v>
      </c>
      <c r="C19" s="142">
        <v>0</v>
      </c>
      <c r="D19" s="142">
        <v>0</v>
      </c>
      <c r="E19" s="142">
        <v>0</v>
      </c>
      <c r="F19" s="143">
        <v>0</v>
      </c>
      <c r="G19" s="144">
        <f t="shared" si="0"/>
        <v>0</v>
      </c>
    </row>
    <row r="20" spans="1:7" s="145" customFormat="1">
      <c r="A20" s="140" t="s">
        <v>716</v>
      </c>
      <c r="B20" s="141" t="s">
        <v>717</v>
      </c>
      <c r="C20" s="142">
        <v>0</v>
      </c>
      <c r="D20" s="142">
        <v>0</v>
      </c>
      <c r="E20" s="142">
        <v>0</v>
      </c>
      <c r="F20" s="143">
        <v>0.25</v>
      </c>
      <c r="G20" s="144">
        <f t="shared" si="0"/>
        <v>0.25</v>
      </c>
    </row>
    <row r="21" spans="1:7" s="145" customFormat="1">
      <c r="A21" s="140" t="s">
        <v>718</v>
      </c>
      <c r="B21" s="141" t="s">
        <v>719</v>
      </c>
      <c r="C21" s="142">
        <v>0.25</v>
      </c>
      <c r="D21" s="142">
        <v>1</v>
      </c>
      <c r="E21" s="142">
        <v>0.6</v>
      </c>
      <c r="F21" s="143">
        <v>0</v>
      </c>
      <c r="G21" s="144">
        <f t="shared" si="0"/>
        <v>1.85</v>
      </c>
    </row>
    <row r="22" spans="1:7" s="145" customFormat="1">
      <c r="A22" s="140" t="s">
        <v>720</v>
      </c>
      <c r="B22" s="141" t="s">
        <v>721</v>
      </c>
      <c r="C22" s="142">
        <v>0.25</v>
      </c>
      <c r="D22" s="142">
        <v>1</v>
      </c>
      <c r="E22" s="142">
        <v>0.25</v>
      </c>
      <c r="F22" s="143">
        <v>0.5</v>
      </c>
      <c r="G22" s="144">
        <f t="shared" si="0"/>
        <v>2</v>
      </c>
    </row>
    <row r="23" spans="1:7" s="145" customFormat="1">
      <c r="A23" s="140" t="s">
        <v>722</v>
      </c>
      <c r="B23" s="141" t="s">
        <v>723</v>
      </c>
      <c r="C23" s="142">
        <v>0.25</v>
      </c>
      <c r="D23" s="142">
        <v>0.75</v>
      </c>
      <c r="E23" s="142">
        <v>0.25</v>
      </c>
      <c r="F23" s="143">
        <v>0.25</v>
      </c>
      <c r="G23" s="144">
        <f t="shared" si="0"/>
        <v>1.5</v>
      </c>
    </row>
    <row r="24" spans="1:7" s="145" customFormat="1">
      <c r="A24" s="140" t="s">
        <v>724</v>
      </c>
      <c r="B24" s="141" t="s">
        <v>725</v>
      </c>
      <c r="C24" s="142">
        <v>0</v>
      </c>
      <c r="D24" s="142">
        <v>0</v>
      </c>
      <c r="E24" s="142">
        <v>0</v>
      </c>
      <c r="F24" s="143">
        <v>0</v>
      </c>
      <c r="G24" s="144">
        <f t="shared" si="0"/>
        <v>0</v>
      </c>
    </row>
    <row r="25" spans="1:7" s="145" customFormat="1">
      <c r="A25" s="140" t="s">
        <v>726</v>
      </c>
      <c r="B25" s="141" t="s">
        <v>727</v>
      </c>
      <c r="C25" s="142">
        <v>0.75</v>
      </c>
      <c r="D25" s="142">
        <v>1.5</v>
      </c>
      <c r="E25" s="142">
        <v>0.75</v>
      </c>
      <c r="F25" s="143">
        <v>0.25</v>
      </c>
      <c r="G25" s="144">
        <f t="shared" si="0"/>
        <v>3.25</v>
      </c>
    </row>
    <row r="26" spans="1:7" s="145" customFormat="1">
      <c r="A26" s="140" t="s">
        <v>728</v>
      </c>
      <c r="B26" s="141" t="s">
        <v>729</v>
      </c>
      <c r="C26" s="142">
        <v>0.25</v>
      </c>
      <c r="D26" s="142">
        <v>0</v>
      </c>
      <c r="E26" s="142">
        <v>0.5</v>
      </c>
      <c r="F26" s="143">
        <v>0</v>
      </c>
      <c r="G26" s="144">
        <f t="shared" si="0"/>
        <v>0.75</v>
      </c>
    </row>
    <row r="27" spans="1:7" s="145" customFormat="1">
      <c r="A27" s="140" t="s">
        <v>730</v>
      </c>
      <c r="B27" s="141" t="s">
        <v>731</v>
      </c>
      <c r="C27" s="142">
        <v>0</v>
      </c>
      <c r="D27" s="142">
        <v>0</v>
      </c>
      <c r="E27" s="142">
        <v>0.25</v>
      </c>
      <c r="F27" s="143">
        <v>0</v>
      </c>
      <c r="G27" s="144">
        <f t="shared" si="0"/>
        <v>0.25</v>
      </c>
    </row>
    <row r="28" spans="1:7" s="145" customFormat="1">
      <c r="A28" s="140" t="s">
        <v>732</v>
      </c>
      <c r="B28" s="141" t="s">
        <v>733</v>
      </c>
      <c r="C28" s="142">
        <v>0</v>
      </c>
      <c r="D28" s="142">
        <v>0.25</v>
      </c>
      <c r="E28" s="142">
        <v>0</v>
      </c>
      <c r="F28" s="143">
        <v>0.25</v>
      </c>
      <c r="G28" s="144">
        <f t="shared" si="0"/>
        <v>0.5</v>
      </c>
    </row>
    <row r="29" spans="1:7" s="145" customFormat="1">
      <c r="A29" s="140" t="s">
        <v>734</v>
      </c>
      <c r="B29" s="141" t="s">
        <v>735</v>
      </c>
      <c r="C29" s="142">
        <v>0.25</v>
      </c>
      <c r="D29" s="142">
        <v>1.25</v>
      </c>
      <c r="E29" s="142">
        <v>0</v>
      </c>
      <c r="F29" s="143">
        <v>0.5</v>
      </c>
      <c r="G29" s="144">
        <f t="shared" si="0"/>
        <v>2</v>
      </c>
    </row>
    <row r="30" spans="1:7" s="145" customFormat="1">
      <c r="A30" s="140" t="s">
        <v>736</v>
      </c>
      <c r="B30" s="141" t="s">
        <v>737</v>
      </c>
      <c r="C30" s="142">
        <v>0.25</v>
      </c>
      <c r="D30" s="142">
        <v>0.5</v>
      </c>
      <c r="E30" s="142">
        <v>0</v>
      </c>
      <c r="F30" s="143">
        <v>0.5</v>
      </c>
      <c r="G30" s="144">
        <f t="shared" si="0"/>
        <v>1.25</v>
      </c>
    </row>
    <row r="31" spans="1:7" s="145" customFormat="1">
      <c r="A31" s="140" t="s">
        <v>738</v>
      </c>
      <c r="B31" s="141" t="s">
        <v>739</v>
      </c>
      <c r="C31" s="142">
        <v>0.25</v>
      </c>
      <c r="D31" s="142">
        <v>1</v>
      </c>
      <c r="E31" s="142">
        <v>0.1</v>
      </c>
      <c r="F31" s="143">
        <v>0.25</v>
      </c>
      <c r="G31" s="144">
        <f t="shared" si="0"/>
        <v>1.6</v>
      </c>
    </row>
    <row r="32" spans="1:7" s="145" customFormat="1">
      <c r="A32" s="140" t="s">
        <v>740</v>
      </c>
      <c r="B32" s="141" t="s">
        <v>741</v>
      </c>
      <c r="C32" s="142">
        <v>0</v>
      </c>
      <c r="D32" s="142">
        <v>0</v>
      </c>
      <c r="E32" s="142">
        <v>2.85</v>
      </c>
      <c r="F32" s="143">
        <v>0.5</v>
      </c>
      <c r="G32" s="144">
        <f t="shared" si="0"/>
        <v>3.35</v>
      </c>
    </row>
    <row r="33" spans="1:7" s="145" customFormat="1">
      <c r="A33" s="140" t="s">
        <v>742</v>
      </c>
      <c r="B33" s="141" t="s">
        <v>743</v>
      </c>
      <c r="C33" s="142">
        <v>0.25</v>
      </c>
      <c r="D33" s="142">
        <v>0.25</v>
      </c>
      <c r="E33" s="142">
        <v>0.8</v>
      </c>
      <c r="F33" s="143">
        <v>0.25</v>
      </c>
      <c r="G33" s="144">
        <f t="shared" si="0"/>
        <v>1.55</v>
      </c>
    </row>
    <row r="34" spans="1:7" s="145" customFormat="1">
      <c r="A34" s="140" t="s">
        <v>744</v>
      </c>
      <c r="B34" s="141" t="s">
        <v>745</v>
      </c>
      <c r="C34" s="142">
        <v>0.5</v>
      </c>
      <c r="D34" s="142">
        <v>1.25</v>
      </c>
      <c r="E34" s="142">
        <v>0.25</v>
      </c>
      <c r="F34" s="143">
        <v>0.25</v>
      </c>
      <c r="G34" s="144">
        <f t="shared" si="0"/>
        <v>2.25</v>
      </c>
    </row>
    <row r="35" spans="1:7" s="145" customFormat="1">
      <c r="A35" s="140" t="s">
        <v>746</v>
      </c>
      <c r="B35" s="141" t="s">
        <v>747</v>
      </c>
      <c r="C35" s="142">
        <v>0.25</v>
      </c>
      <c r="D35" s="142">
        <v>0.75</v>
      </c>
      <c r="E35" s="142">
        <v>0.25</v>
      </c>
      <c r="F35" s="143">
        <v>0</v>
      </c>
      <c r="G35" s="144">
        <f t="shared" si="0"/>
        <v>1.25</v>
      </c>
    </row>
    <row r="36" spans="1:7" s="145" customFormat="1">
      <c r="A36" s="140" t="s">
        <v>748</v>
      </c>
      <c r="B36" s="141" t="s">
        <v>749</v>
      </c>
      <c r="C36" s="142">
        <v>0.5</v>
      </c>
      <c r="D36" s="142">
        <v>0</v>
      </c>
      <c r="E36" s="142">
        <v>0.89999999999999991</v>
      </c>
      <c r="F36" s="143">
        <v>0</v>
      </c>
      <c r="G36" s="144">
        <f t="shared" si="0"/>
        <v>1.4</v>
      </c>
    </row>
    <row r="37" spans="1:7" s="145" customFormat="1">
      <c r="A37" s="140" t="s">
        <v>750</v>
      </c>
      <c r="B37" s="141" t="s">
        <v>751</v>
      </c>
      <c r="C37" s="142">
        <v>0</v>
      </c>
      <c r="D37" s="142">
        <v>0.25</v>
      </c>
      <c r="E37" s="142">
        <v>0.1</v>
      </c>
      <c r="F37" s="143">
        <v>0</v>
      </c>
      <c r="G37" s="144">
        <f t="shared" si="0"/>
        <v>0.35</v>
      </c>
    </row>
    <row r="38" spans="1:7" s="145" customFormat="1">
      <c r="A38" s="140" t="s">
        <v>752</v>
      </c>
      <c r="B38" s="141" t="s">
        <v>753</v>
      </c>
      <c r="C38" s="142">
        <v>0.25</v>
      </c>
      <c r="D38" s="142">
        <v>0</v>
      </c>
      <c r="E38" s="142">
        <v>0</v>
      </c>
      <c r="F38" s="143">
        <v>0</v>
      </c>
      <c r="G38" s="144">
        <f t="shared" si="0"/>
        <v>0.25</v>
      </c>
    </row>
    <row r="39" spans="1:7" s="145" customFormat="1">
      <c r="A39" s="140" t="s">
        <v>754</v>
      </c>
      <c r="B39" s="141" t="s">
        <v>755</v>
      </c>
      <c r="C39" s="142">
        <v>0.5</v>
      </c>
      <c r="D39" s="142">
        <v>0.75</v>
      </c>
      <c r="E39" s="142">
        <v>0.8</v>
      </c>
      <c r="F39" s="143">
        <v>0</v>
      </c>
      <c r="G39" s="144">
        <f t="shared" si="0"/>
        <v>2.0499999999999998</v>
      </c>
    </row>
    <row r="40" spans="1:7" s="145" customFormat="1">
      <c r="A40" s="140" t="s">
        <v>756</v>
      </c>
      <c r="B40" s="141" t="s">
        <v>757</v>
      </c>
      <c r="C40" s="142">
        <v>0.75</v>
      </c>
      <c r="D40" s="142">
        <v>0.5</v>
      </c>
      <c r="E40" s="142">
        <v>1.35</v>
      </c>
      <c r="F40" s="143">
        <v>0</v>
      </c>
      <c r="G40" s="144">
        <f t="shared" si="0"/>
        <v>2.6</v>
      </c>
    </row>
    <row r="41" spans="1:7">
      <c r="B41" s="109"/>
      <c r="C41" s="109"/>
      <c r="E41" s="109"/>
      <c r="G41" s="109"/>
    </row>
    <row r="42" spans="1:7">
      <c r="B42" s="109"/>
      <c r="C42" s="109"/>
      <c r="E42" s="109"/>
      <c r="G42" s="109"/>
    </row>
    <row r="43" spans="1:7">
      <c r="B43" s="109"/>
      <c r="C43" s="109"/>
      <c r="E43" s="109"/>
      <c r="G43" s="109"/>
    </row>
    <row r="44" spans="1:7">
      <c r="B44" s="109"/>
      <c r="C44" s="109"/>
      <c r="E44" s="109"/>
      <c r="G44" s="109"/>
    </row>
    <row r="45" spans="1:7">
      <c r="B45" s="109"/>
      <c r="C45" s="109"/>
      <c r="E45" s="109"/>
      <c r="G45" s="109"/>
    </row>
    <row r="46" spans="1:7">
      <c r="B46" s="109"/>
      <c r="C46" s="109"/>
      <c r="E46" s="109"/>
      <c r="G46" s="109"/>
    </row>
    <row r="47" spans="1:7">
      <c r="B47" s="109"/>
      <c r="C47" s="109"/>
      <c r="E47" s="109"/>
      <c r="G47" s="109"/>
    </row>
    <row r="48" spans="1:7">
      <c r="B48" s="109"/>
      <c r="C48" s="109"/>
      <c r="E48" s="109"/>
      <c r="G48" s="109"/>
    </row>
    <row r="49" spans="2:7">
      <c r="B49" s="109"/>
      <c r="C49" s="109"/>
      <c r="E49" s="109"/>
      <c r="G49" s="109"/>
    </row>
    <row r="50" spans="2:7">
      <c r="B50" s="109"/>
      <c r="C50" s="109"/>
      <c r="E50" s="109"/>
      <c r="G50" s="109"/>
    </row>
    <row r="51" spans="2:7">
      <c r="B51" s="109"/>
      <c r="C51" s="109"/>
      <c r="E51" s="109"/>
      <c r="G51" s="109"/>
    </row>
    <row r="52" spans="2:7">
      <c r="B52" s="109"/>
      <c r="C52" s="109"/>
      <c r="E52" s="109"/>
      <c r="G52" s="109"/>
    </row>
    <row r="53" spans="2:7">
      <c r="B53" s="109"/>
      <c r="C53" s="109"/>
      <c r="E53" s="109"/>
      <c r="G53" s="109"/>
    </row>
    <row r="54" spans="2:7">
      <c r="B54" s="109"/>
      <c r="C54" s="109"/>
      <c r="E54" s="109"/>
      <c r="G54" s="109"/>
    </row>
    <row r="55" spans="2:7">
      <c r="B55" s="109"/>
      <c r="C55" s="109"/>
      <c r="E55" s="109"/>
      <c r="G55" s="109"/>
    </row>
    <row r="56" spans="2:7">
      <c r="B56" s="109"/>
      <c r="C56" s="109"/>
      <c r="E56" s="109"/>
      <c r="G56" s="109"/>
    </row>
    <row r="57" spans="2:7">
      <c r="B57" s="109"/>
      <c r="C57" s="109"/>
      <c r="E57" s="109"/>
      <c r="G57" s="109"/>
    </row>
    <row r="58" spans="2:7">
      <c r="B58" s="109"/>
      <c r="C58" s="109"/>
      <c r="E58" s="109"/>
      <c r="G58" s="109"/>
    </row>
    <row r="59" spans="2:7">
      <c r="B59" s="109"/>
      <c r="C59" s="109"/>
      <c r="E59" s="109"/>
      <c r="G59" s="109"/>
    </row>
    <row r="60" spans="2:7">
      <c r="B60" s="109"/>
      <c r="C60" s="109"/>
      <c r="E60" s="109"/>
      <c r="G60" s="109"/>
    </row>
    <row r="61" spans="2:7">
      <c r="B61" s="109"/>
      <c r="C61" s="109"/>
      <c r="E61" s="109"/>
      <c r="G61" s="109"/>
    </row>
    <row r="62" spans="2:7">
      <c r="B62" s="109"/>
      <c r="C62" s="109"/>
      <c r="E62" s="109"/>
      <c r="G62" s="109"/>
    </row>
    <row r="63" spans="2:7">
      <c r="B63" s="109"/>
      <c r="C63" s="109"/>
      <c r="E63" s="109"/>
      <c r="G63" s="109"/>
    </row>
    <row r="64" spans="2:7">
      <c r="B64" s="109"/>
      <c r="C64" s="109"/>
      <c r="E64" s="109"/>
      <c r="G64" s="109"/>
    </row>
    <row r="65" spans="1:7">
      <c r="B65" s="109"/>
      <c r="C65" s="109"/>
      <c r="E65" s="109"/>
      <c r="G65" s="109"/>
    </row>
    <row r="66" spans="1:7">
      <c r="B66" s="109"/>
      <c r="C66" s="109"/>
      <c r="E66" s="109"/>
      <c r="G66" s="109"/>
    </row>
    <row r="67" spans="1:7">
      <c r="B67" s="109"/>
      <c r="C67" s="109"/>
      <c r="E67" s="109"/>
      <c r="G67" s="109"/>
    </row>
    <row r="68" spans="1:7">
      <c r="B68" s="109"/>
      <c r="C68" s="109"/>
      <c r="E68" s="109"/>
      <c r="G68" s="109"/>
    </row>
    <row r="69" spans="1:7">
      <c r="B69" s="109"/>
      <c r="C69" s="109"/>
      <c r="E69" s="109"/>
      <c r="G69" s="109"/>
    </row>
    <row r="70" spans="1:7">
      <c r="B70" s="109"/>
      <c r="C70" s="109"/>
      <c r="E70" s="109"/>
      <c r="G70" s="109"/>
    </row>
    <row r="71" spans="1:7">
      <c r="B71" s="109"/>
      <c r="C71" s="109"/>
      <c r="E71" s="109"/>
      <c r="G71" s="109"/>
    </row>
    <row r="72" spans="1:7">
      <c r="B72" s="109"/>
      <c r="C72" s="109"/>
      <c r="E72" s="109"/>
      <c r="G72" s="109"/>
    </row>
    <row r="73" spans="1:7">
      <c r="B73" s="109"/>
      <c r="C73" s="109"/>
      <c r="E73" s="109"/>
      <c r="G73" s="109"/>
    </row>
    <row r="74" spans="1:7">
      <c r="A74" s="23"/>
      <c r="B74" s="111"/>
      <c r="C74" s="111"/>
      <c r="D74" s="111"/>
      <c r="E74" s="111"/>
      <c r="F74" s="23"/>
      <c r="G74" s="111"/>
    </row>
    <row r="75" spans="1:7">
      <c r="A75" s="26"/>
      <c r="B75" s="25"/>
      <c r="C75" s="25"/>
      <c r="D75" s="25"/>
      <c r="E75" s="25"/>
      <c r="F75" s="26"/>
      <c r="G75" s="26"/>
    </row>
    <row r="76" spans="1:7">
      <c r="A76" s="25"/>
      <c r="B76" s="25"/>
      <c r="C76" s="25"/>
      <c r="D76" s="25"/>
      <c r="E76" s="25"/>
      <c r="F76" s="25"/>
      <c r="G76" s="25"/>
    </row>
    <row r="77" spans="1:7">
      <c r="B77" s="25"/>
      <c r="C77" s="25"/>
      <c r="D77" s="25"/>
      <c r="E77" s="25"/>
      <c r="F77" s="25"/>
      <c r="G77" s="25"/>
    </row>
    <row r="78" spans="1:7">
      <c r="B78" s="25"/>
      <c r="C78" s="25"/>
      <c r="D78" s="25"/>
      <c r="E78" s="25"/>
      <c r="F78" s="25"/>
      <c r="G78" s="25"/>
    </row>
    <row r="79" spans="1:7">
      <c r="B79" s="25"/>
      <c r="C79" s="25"/>
      <c r="D79" s="25"/>
      <c r="E79" s="25"/>
      <c r="F79" s="25"/>
      <c r="G79" s="25"/>
    </row>
    <row r="80" spans="1:7">
      <c r="B80" s="25"/>
      <c r="C80" s="25"/>
      <c r="D80" s="25"/>
      <c r="E80" s="25"/>
      <c r="F80" s="25"/>
      <c r="G80" s="25"/>
    </row>
    <row r="81" spans="2:7">
      <c r="B81" s="25"/>
      <c r="C81" s="25"/>
      <c r="D81" s="25"/>
      <c r="E81" s="25"/>
      <c r="F81" s="25"/>
      <c r="G81" s="25"/>
    </row>
    <row r="82" spans="2:7">
      <c r="B82" s="25"/>
      <c r="C82" s="25"/>
      <c r="D82" s="25"/>
      <c r="E82" s="25"/>
      <c r="F82" s="25"/>
      <c r="G82" s="25"/>
    </row>
    <row r="83" spans="2:7">
      <c r="B83" s="25"/>
      <c r="C83" s="25"/>
      <c r="D83" s="25"/>
      <c r="E83" s="25"/>
      <c r="F83" s="25"/>
      <c r="G83" s="25"/>
    </row>
    <row r="84" spans="2:7">
      <c r="B84" s="25"/>
      <c r="C84" s="25"/>
      <c r="D84" s="25"/>
      <c r="E84" s="25"/>
      <c r="F84" s="25"/>
      <c r="G84" s="25"/>
    </row>
    <row r="85" spans="2:7">
      <c r="B85" s="25"/>
      <c r="C85" s="25"/>
      <c r="D85" s="25"/>
      <c r="E85" s="25"/>
      <c r="F85" s="25"/>
      <c r="G85" s="25"/>
    </row>
    <row r="86" spans="2:7">
      <c r="B86" s="25"/>
      <c r="C86" s="25"/>
      <c r="D86" s="25"/>
      <c r="E86" s="25"/>
      <c r="F86" s="25"/>
      <c r="G86" s="25"/>
    </row>
    <row r="87" spans="2:7">
      <c r="B87" s="25"/>
      <c r="C87" s="25"/>
      <c r="D87" s="25"/>
      <c r="E87" s="25"/>
      <c r="F87" s="25"/>
      <c r="G87" s="25"/>
    </row>
    <row r="88" spans="2:7">
      <c r="B88" s="25"/>
      <c r="C88" s="25"/>
      <c r="D88" s="25"/>
      <c r="E88" s="25"/>
      <c r="F88" s="25"/>
      <c r="G88" s="25"/>
    </row>
    <row r="89" spans="2:7">
      <c r="B89" s="25"/>
      <c r="C89" s="25"/>
      <c r="D89" s="25"/>
      <c r="E89" s="25"/>
      <c r="F89" s="25"/>
      <c r="G89" s="25"/>
    </row>
    <row r="90" spans="2:7">
      <c r="B90" s="25"/>
      <c r="C90" s="25"/>
      <c r="D90" s="25"/>
      <c r="E90" s="25"/>
      <c r="F90" s="25"/>
      <c r="G90" s="25"/>
    </row>
    <row r="91" spans="2:7">
      <c r="B91" s="25"/>
      <c r="C91" s="25"/>
      <c r="D91" s="25"/>
      <c r="E91" s="25"/>
      <c r="F91" s="25"/>
      <c r="G91" s="25"/>
    </row>
    <row r="92" spans="2:7">
      <c r="B92" s="25"/>
      <c r="F92" s="25"/>
      <c r="G92" s="25"/>
    </row>
  </sheetData>
  <mergeCells count="2">
    <mergeCell ref="A1:B2"/>
    <mergeCell ref="C1:G2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42"/>
  <sheetViews>
    <sheetView tabSelected="1" workbookViewId="0">
      <selection activeCell="J9" sqref="J9"/>
    </sheetView>
  </sheetViews>
  <sheetFormatPr defaultRowHeight="13.5"/>
  <cols>
    <col min="1" max="1" width="12.875" style="5" customWidth="1"/>
    <col min="2" max="2" width="16.25" style="5" customWidth="1"/>
    <col min="3" max="3" width="14" style="5" customWidth="1"/>
    <col min="4" max="4" width="14.75" style="5" customWidth="1"/>
    <col min="5" max="6" width="13.625" style="5" customWidth="1"/>
    <col min="7" max="7" width="14.625" style="5" customWidth="1"/>
    <col min="8" max="8" width="27.75" style="5" customWidth="1"/>
    <col min="9" max="16384" width="9" style="5"/>
  </cols>
  <sheetData>
    <row r="1" spans="1:8">
      <c r="A1" s="6" t="s">
        <v>759</v>
      </c>
      <c r="B1" s="6"/>
      <c r="C1" s="98" t="s">
        <v>417</v>
      </c>
      <c r="D1" s="99"/>
      <c r="E1" s="99"/>
      <c r="F1" s="99"/>
      <c r="G1" s="99"/>
      <c r="H1" s="100"/>
    </row>
    <row r="2" spans="1:8">
      <c r="A2" s="6"/>
      <c r="B2" s="6"/>
      <c r="C2" s="101"/>
      <c r="D2" s="102"/>
      <c r="E2" s="102"/>
      <c r="F2" s="102"/>
      <c r="G2" s="102"/>
      <c r="H2" s="103"/>
    </row>
    <row r="3" spans="1:8" ht="14.25">
      <c r="A3" s="88" t="s">
        <v>2</v>
      </c>
      <c r="B3" s="104" t="s">
        <v>3</v>
      </c>
      <c r="C3" s="105" t="s">
        <v>347</v>
      </c>
      <c r="D3" s="105" t="s">
        <v>348</v>
      </c>
      <c r="E3" s="105" t="s">
        <v>349</v>
      </c>
      <c r="F3" s="105" t="s">
        <v>350</v>
      </c>
      <c r="G3" s="105" t="s">
        <v>351</v>
      </c>
      <c r="H3" s="106" t="s">
        <v>221</v>
      </c>
    </row>
    <row r="4" spans="1:8" ht="14.25">
      <c r="A4" s="146" t="s">
        <v>760</v>
      </c>
      <c r="B4" s="147" t="s">
        <v>761</v>
      </c>
      <c r="C4" s="147">
        <v>0</v>
      </c>
      <c r="D4" s="146">
        <v>0.25</v>
      </c>
      <c r="E4" s="146">
        <v>0.9</v>
      </c>
      <c r="F4" s="146">
        <v>0.75</v>
      </c>
      <c r="G4" s="146">
        <v>0.25</v>
      </c>
      <c r="H4" s="146">
        <v>2.15</v>
      </c>
    </row>
    <row r="5" spans="1:8" ht="14.25">
      <c r="A5" s="146" t="s">
        <v>762</v>
      </c>
      <c r="B5" s="147" t="s">
        <v>763</v>
      </c>
      <c r="C5" s="147">
        <v>0</v>
      </c>
      <c r="D5" s="146">
        <v>0</v>
      </c>
      <c r="E5" s="146">
        <v>0</v>
      </c>
      <c r="F5" s="146">
        <v>0</v>
      </c>
      <c r="G5" s="146">
        <v>0</v>
      </c>
      <c r="H5" s="146">
        <v>0</v>
      </c>
    </row>
    <row r="6" spans="1:8" ht="14.25">
      <c r="A6" s="146" t="s">
        <v>764</v>
      </c>
      <c r="B6" s="147" t="s">
        <v>765</v>
      </c>
      <c r="C6" s="147">
        <v>0</v>
      </c>
      <c r="D6" s="146">
        <v>0.5</v>
      </c>
      <c r="E6" s="146">
        <v>0.65</v>
      </c>
      <c r="F6" s="146">
        <v>0.75</v>
      </c>
      <c r="G6" s="146">
        <v>0.25</v>
      </c>
      <c r="H6" s="146">
        <v>2.15</v>
      </c>
    </row>
    <row r="7" spans="1:8" ht="14.25">
      <c r="A7" s="146" t="s">
        <v>766</v>
      </c>
      <c r="B7" s="147" t="s">
        <v>767</v>
      </c>
      <c r="C7" s="147">
        <v>0</v>
      </c>
      <c r="D7" s="146">
        <v>0.75</v>
      </c>
      <c r="E7" s="146">
        <v>0.25</v>
      </c>
      <c r="F7" s="146">
        <v>1.85</v>
      </c>
      <c r="G7" s="146">
        <v>0</v>
      </c>
      <c r="H7" s="146">
        <v>2.85</v>
      </c>
    </row>
    <row r="8" spans="1:8" ht="14.25">
      <c r="A8" s="146" t="s">
        <v>768</v>
      </c>
      <c r="B8" s="147" t="s">
        <v>769</v>
      </c>
      <c r="C8" s="147">
        <v>0</v>
      </c>
      <c r="D8" s="146">
        <v>0.75</v>
      </c>
      <c r="E8" s="146">
        <v>0.5</v>
      </c>
      <c r="F8" s="146">
        <v>0.75</v>
      </c>
      <c r="G8" s="146">
        <v>0</v>
      </c>
      <c r="H8" s="146">
        <v>2</v>
      </c>
    </row>
    <row r="9" spans="1:8" ht="14.25">
      <c r="A9" s="146" t="s">
        <v>770</v>
      </c>
      <c r="B9" s="147" t="s">
        <v>771</v>
      </c>
      <c r="C9" s="147">
        <v>0</v>
      </c>
      <c r="D9" s="146">
        <v>0.75</v>
      </c>
      <c r="E9" s="146">
        <v>0.5</v>
      </c>
      <c r="F9" s="146">
        <v>0.25</v>
      </c>
      <c r="G9" s="146">
        <v>0</v>
      </c>
      <c r="H9" s="146">
        <v>1.5</v>
      </c>
    </row>
    <row r="10" spans="1:8" ht="14.25">
      <c r="A10" s="146" t="s">
        <v>772</v>
      </c>
      <c r="B10" s="147" t="s">
        <v>773</v>
      </c>
      <c r="C10" s="147">
        <v>0</v>
      </c>
      <c r="D10" s="146">
        <v>0.5</v>
      </c>
      <c r="E10" s="146">
        <v>0</v>
      </c>
      <c r="F10" s="146">
        <v>1.25</v>
      </c>
      <c r="G10" s="146">
        <v>0.25</v>
      </c>
      <c r="H10" s="146">
        <v>2</v>
      </c>
    </row>
    <row r="11" spans="1:8" ht="14.25">
      <c r="A11" s="146" t="s">
        <v>774</v>
      </c>
      <c r="B11" s="147" t="s">
        <v>775</v>
      </c>
      <c r="C11" s="147">
        <v>0</v>
      </c>
      <c r="D11" s="146">
        <v>0.75</v>
      </c>
      <c r="E11" s="146">
        <v>0.25</v>
      </c>
      <c r="F11" s="146">
        <v>0.75</v>
      </c>
      <c r="G11" s="146">
        <v>0</v>
      </c>
      <c r="H11" s="146">
        <v>1.75</v>
      </c>
    </row>
    <row r="12" spans="1:8" ht="14.25">
      <c r="A12" s="146" t="s">
        <v>776</v>
      </c>
      <c r="B12" s="147" t="s">
        <v>777</v>
      </c>
      <c r="C12" s="147">
        <v>0</v>
      </c>
      <c r="D12" s="146">
        <v>0.5</v>
      </c>
      <c r="E12" s="146">
        <v>0.4</v>
      </c>
      <c r="F12" s="146">
        <v>0.35</v>
      </c>
      <c r="G12" s="146">
        <v>0</v>
      </c>
      <c r="H12" s="146">
        <v>1.25</v>
      </c>
    </row>
    <row r="13" spans="1:8" ht="14.25">
      <c r="A13" s="146" t="s">
        <v>778</v>
      </c>
      <c r="B13" s="147" t="s">
        <v>779</v>
      </c>
      <c r="C13" s="147">
        <v>0</v>
      </c>
      <c r="D13" s="146">
        <v>1</v>
      </c>
      <c r="E13" s="146">
        <v>0.75</v>
      </c>
      <c r="F13" s="146">
        <v>1</v>
      </c>
      <c r="G13" s="146">
        <v>0</v>
      </c>
      <c r="H13" s="146">
        <v>2.75</v>
      </c>
    </row>
    <row r="14" spans="1:8" ht="14.25">
      <c r="A14" s="146" t="s">
        <v>780</v>
      </c>
      <c r="B14" s="147" t="s">
        <v>781</v>
      </c>
      <c r="C14" s="147">
        <v>0</v>
      </c>
      <c r="D14" s="146">
        <v>0.75</v>
      </c>
      <c r="E14" s="146">
        <v>0.5</v>
      </c>
      <c r="F14" s="146">
        <v>0.25</v>
      </c>
      <c r="G14" s="146">
        <v>0</v>
      </c>
      <c r="H14" s="146">
        <v>1.5</v>
      </c>
    </row>
    <row r="15" spans="1:8" ht="14.25">
      <c r="A15" s="146" t="s">
        <v>782</v>
      </c>
      <c r="B15" s="147" t="s">
        <v>783</v>
      </c>
      <c r="C15" s="147">
        <v>0</v>
      </c>
      <c r="D15" s="146">
        <v>0.75</v>
      </c>
      <c r="E15" s="146">
        <v>0.5</v>
      </c>
      <c r="F15" s="146">
        <v>1.35</v>
      </c>
      <c r="G15" s="146">
        <v>0</v>
      </c>
      <c r="H15" s="146">
        <v>2.6</v>
      </c>
    </row>
    <row r="16" spans="1:8" ht="14.25">
      <c r="A16" s="146" t="s">
        <v>784</v>
      </c>
      <c r="B16" s="147" t="s">
        <v>785</v>
      </c>
      <c r="C16" s="147">
        <v>0</v>
      </c>
      <c r="D16" s="146">
        <v>0.5</v>
      </c>
      <c r="E16" s="146">
        <v>0.25</v>
      </c>
      <c r="F16" s="146">
        <v>0.1</v>
      </c>
      <c r="G16" s="146">
        <v>0</v>
      </c>
      <c r="H16" s="146">
        <v>0.85</v>
      </c>
    </row>
    <row r="17" spans="1:8" ht="14.25">
      <c r="A17" s="146" t="s">
        <v>786</v>
      </c>
      <c r="B17" s="147" t="s">
        <v>787</v>
      </c>
      <c r="C17" s="147">
        <v>0</v>
      </c>
      <c r="D17" s="146">
        <v>0.75</v>
      </c>
      <c r="E17" s="146">
        <v>1.25</v>
      </c>
      <c r="F17" s="146">
        <v>1.75</v>
      </c>
      <c r="G17" s="146">
        <v>0.25</v>
      </c>
      <c r="H17" s="146">
        <v>4</v>
      </c>
    </row>
    <row r="18" spans="1:8" ht="14.25">
      <c r="A18" s="146" t="s">
        <v>788</v>
      </c>
      <c r="B18" s="147" t="s">
        <v>789</v>
      </c>
      <c r="C18" s="147">
        <v>0</v>
      </c>
      <c r="D18" s="146">
        <v>1</v>
      </c>
      <c r="E18" s="146">
        <v>0.6</v>
      </c>
      <c r="F18" s="146">
        <v>1.5</v>
      </c>
      <c r="G18" s="146">
        <v>0.25</v>
      </c>
      <c r="H18" s="146">
        <v>3.35</v>
      </c>
    </row>
    <row r="19" spans="1:8" ht="14.25">
      <c r="A19" s="146" t="s">
        <v>790</v>
      </c>
      <c r="B19" s="147" t="s">
        <v>791</v>
      </c>
      <c r="C19" s="147">
        <v>0</v>
      </c>
      <c r="D19" s="146">
        <v>1</v>
      </c>
      <c r="E19" s="146">
        <v>0.25</v>
      </c>
      <c r="F19" s="146">
        <v>0.85</v>
      </c>
      <c r="G19" s="146">
        <v>0</v>
      </c>
      <c r="H19" s="146">
        <v>2.1</v>
      </c>
    </row>
    <row r="20" spans="1:8" ht="14.25">
      <c r="A20" s="146" t="s">
        <v>792</v>
      </c>
      <c r="B20" s="147" t="s">
        <v>793</v>
      </c>
      <c r="C20" s="147">
        <v>0</v>
      </c>
      <c r="D20" s="146">
        <v>0.25</v>
      </c>
      <c r="E20" s="146">
        <v>0.3</v>
      </c>
      <c r="F20" s="146">
        <v>1.5</v>
      </c>
      <c r="G20" s="146">
        <v>0.25</v>
      </c>
      <c r="H20" s="146">
        <v>2.2999999999999998</v>
      </c>
    </row>
    <row r="21" spans="1:8" ht="14.25">
      <c r="A21" s="146" t="s">
        <v>794</v>
      </c>
      <c r="B21" s="147" t="s">
        <v>795</v>
      </c>
      <c r="C21" s="147">
        <v>0</v>
      </c>
      <c r="D21" s="146">
        <v>0.5</v>
      </c>
      <c r="E21" s="146">
        <v>0.75</v>
      </c>
      <c r="F21" s="146">
        <v>1.7</v>
      </c>
      <c r="G21" s="146">
        <v>0.25</v>
      </c>
      <c r="H21" s="146">
        <v>3.2</v>
      </c>
    </row>
    <row r="22" spans="1:8" ht="14.25">
      <c r="A22" s="146" t="s">
        <v>796</v>
      </c>
      <c r="B22" s="147" t="s">
        <v>797</v>
      </c>
      <c r="C22" s="147">
        <v>0</v>
      </c>
      <c r="D22" s="146">
        <v>0.5</v>
      </c>
      <c r="E22" s="146">
        <v>0</v>
      </c>
      <c r="F22" s="146">
        <v>0.75</v>
      </c>
      <c r="G22" s="146">
        <v>0</v>
      </c>
      <c r="H22" s="146">
        <v>1.25</v>
      </c>
    </row>
    <row r="23" spans="1:8" ht="14.25">
      <c r="A23" s="146" t="s">
        <v>798</v>
      </c>
      <c r="B23" s="147" t="s">
        <v>799</v>
      </c>
      <c r="C23" s="147">
        <v>0</v>
      </c>
      <c r="D23" s="146">
        <v>0.5</v>
      </c>
      <c r="E23" s="146">
        <v>0.5</v>
      </c>
      <c r="F23" s="146">
        <v>1.55</v>
      </c>
      <c r="G23" s="146">
        <v>0</v>
      </c>
      <c r="H23" s="146">
        <v>2.5499999999999998</v>
      </c>
    </row>
    <row r="24" spans="1:8" ht="14.25">
      <c r="A24" s="146" t="s">
        <v>800</v>
      </c>
      <c r="B24" s="147" t="s">
        <v>801</v>
      </c>
      <c r="C24" s="147">
        <v>0</v>
      </c>
      <c r="D24" s="146">
        <v>0</v>
      </c>
      <c r="E24" s="146">
        <v>0.25</v>
      </c>
      <c r="F24" s="146">
        <v>0.75</v>
      </c>
      <c r="G24" s="146">
        <v>0.25</v>
      </c>
      <c r="H24" s="146">
        <v>1.25</v>
      </c>
    </row>
    <row r="25" spans="1:8" ht="14.25">
      <c r="A25" s="146" t="s">
        <v>802</v>
      </c>
      <c r="B25" s="147" t="s">
        <v>803</v>
      </c>
      <c r="C25" s="147">
        <v>0</v>
      </c>
      <c r="D25" s="146">
        <v>0.25</v>
      </c>
      <c r="E25" s="146">
        <v>0.5</v>
      </c>
      <c r="F25" s="146">
        <v>0.5</v>
      </c>
      <c r="G25" s="146">
        <v>0</v>
      </c>
      <c r="H25" s="146">
        <v>1.25</v>
      </c>
    </row>
    <row r="26" spans="1:8" ht="14.25">
      <c r="A26" s="146" t="s">
        <v>804</v>
      </c>
      <c r="B26" s="147" t="s">
        <v>805</v>
      </c>
      <c r="C26" s="147">
        <v>0</v>
      </c>
      <c r="D26" s="146">
        <v>0.25</v>
      </c>
      <c r="E26" s="146">
        <v>0.25</v>
      </c>
      <c r="F26" s="146">
        <v>0.5</v>
      </c>
      <c r="G26" s="146">
        <v>0</v>
      </c>
      <c r="H26" s="146">
        <v>1</v>
      </c>
    </row>
    <row r="27" spans="1:8" ht="14.25">
      <c r="A27" s="146" t="s">
        <v>806</v>
      </c>
      <c r="B27" s="147" t="s">
        <v>807</v>
      </c>
      <c r="C27" s="147">
        <v>0</v>
      </c>
      <c r="D27" s="146">
        <v>0.75</v>
      </c>
      <c r="E27" s="146">
        <v>1.1499999999999999</v>
      </c>
      <c r="F27" s="146">
        <v>1.6</v>
      </c>
      <c r="G27" s="146">
        <v>0</v>
      </c>
      <c r="H27" s="146">
        <v>3.5</v>
      </c>
    </row>
    <row r="28" spans="1:8" ht="14.25">
      <c r="A28" s="146" t="s">
        <v>808</v>
      </c>
      <c r="B28" s="147" t="s">
        <v>809</v>
      </c>
      <c r="C28" s="147">
        <v>0</v>
      </c>
      <c r="D28" s="146">
        <v>0.25</v>
      </c>
      <c r="E28" s="146">
        <v>0.25</v>
      </c>
      <c r="F28" s="146">
        <v>1.1000000000000001</v>
      </c>
      <c r="G28" s="146">
        <v>0.5</v>
      </c>
      <c r="H28" s="146">
        <v>2.1</v>
      </c>
    </row>
    <row r="29" spans="1:8" ht="14.25">
      <c r="A29" s="146" t="s">
        <v>810</v>
      </c>
      <c r="B29" s="147" t="s">
        <v>811</v>
      </c>
      <c r="C29" s="147">
        <v>0</v>
      </c>
      <c r="D29" s="146">
        <v>0.25</v>
      </c>
      <c r="E29" s="146">
        <v>1.2</v>
      </c>
      <c r="F29" s="146">
        <v>0.6</v>
      </c>
      <c r="G29" s="146">
        <v>0</v>
      </c>
      <c r="H29" s="146">
        <v>2.0499999999999998</v>
      </c>
    </row>
    <row r="30" spans="1:8" ht="14.25">
      <c r="A30" s="146" t="s">
        <v>812</v>
      </c>
      <c r="B30" s="147" t="s">
        <v>813</v>
      </c>
      <c r="C30" s="147">
        <v>0</v>
      </c>
      <c r="D30" s="146">
        <v>0</v>
      </c>
      <c r="E30" s="146">
        <v>0.25</v>
      </c>
      <c r="F30" s="146">
        <v>0</v>
      </c>
      <c r="G30" s="146">
        <v>0</v>
      </c>
      <c r="H30" s="146">
        <v>0.25</v>
      </c>
    </row>
    <row r="31" spans="1:8" ht="14.25">
      <c r="A31" s="146" t="s">
        <v>814</v>
      </c>
      <c r="B31" s="147" t="s">
        <v>815</v>
      </c>
      <c r="C31" s="147">
        <v>0</v>
      </c>
      <c r="D31" s="146">
        <v>0.25</v>
      </c>
      <c r="E31" s="146">
        <v>0.3</v>
      </c>
      <c r="F31" s="146">
        <v>0.5</v>
      </c>
      <c r="G31" s="146">
        <v>0.25</v>
      </c>
      <c r="H31" s="146">
        <v>1.3</v>
      </c>
    </row>
    <row r="32" spans="1:8" ht="14.25">
      <c r="A32" s="146" t="s">
        <v>816</v>
      </c>
      <c r="B32" s="147" t="s">
        <v>817</v>
      </c>
      <c r="C32" s="147">
        <v>0</v>
      </c>
      <c r="D32" s="146">
        <v>0.25</v>
      </c>
      <c r="E32" s="146">
        <v>0</v>
      </c>
      <c r="F32" s="146">
        <v>0.35</v>
      </c>
      <c r="G32" s="146">
        <v>0.25</v>
      </c>
      <c r="H32" s="146">
        <v>0.85</v>
      </c>
    </row>
    <row r="33" spans="1:8" ht="14.25">
      <c r="A33" s="146" t="s">
        <v>818</v>
      </c>
      <c r="B33" s="147" t="s">
        <v>819</v>
      </c>
      <c r="C33" s="147">
        <v>0</v>
      </c>
      <c r="D33" s="146">
        <v>0.5</v>
      </c>
      <c r="E33" s="146">
        <v>0.25</v>
      </c>
      <c r="F33" s="146">
        <v>0.35</v>
      </c>
      <c r="G33" s="146">
        <v>0.25</v>
      </c>
      <c r="H33" s="146">
        <v>1.35</v>
      </c>
    </row>
    <row r="34" spans="1:8" ht="14.25">
      <c r="A34" s="146" t="s">
        <v>820</v>
      </c>
      <c r="B34" s="147" t="s">
        <v>821</v>
      </c>
      <c r="C34" s="147">
        <v>0</v>
      </c>
      <c r="D34" s="146">
        <v>1</v>
      </c>
      <c r="E34" s="146">
        <v>0.3</v>
      </c>
      <c r="F34" s="146">
        <v>2.2999999999999998</v>
      </c>
      <c r="G34" s="146">
        <v>0.25</v>
      </c>
      <c r="H34" s="146">
        <v>3.8499999999999996</v>
      </c>
    </row>
    <row r="35" spans="1:8" ht="14.25">
      <c r="A35" s="146" t="s">
        <v>822</v>
      </c>
      <c r="B35" s="147" t="s">
        <v>823</v>
      </c>
      <c r="C35" s="147">
        <v>0</v>
      </c>
      <c r="D35" s="146">
        <v>0</v>
      </c>
      <c r="E35" s="146">
        <v>0.4</v>
      </c>
      <c r="F35" s="146">
        <v>0.25</v>
      </c>
      <c r="G35" s="146">
        <v>2</v>
      </c>
      <c r="H35" s="146">
        <v>2.65</v>
      </c>
    </row>
    <row r="36" spans="1:8" ht="14.25">
      <c r="A36" s="146" t="s">
        <v>824</v>
      </c>
      <c r="B36" s="147" t="s">
        <v>825</v>
      </c>
      <c r="C36" s="147">
        <v>0</v>
      </c>
      <c r="D36" s="146">
        <v>0.75</v>
      </c>
      <c r="E36" s="146">
        <v>0.75</v>
      </c>
      <c r="F36" s="146">
        <v>1.7</v>
      </c>
      <c r="G36" s="146">
        <v>0.25</v>
      </c>
      <c r="H36" s="146">
        <v>3.45</v>
      </c>
    </row>
    <row r="37" spans="1:8" ht="14.25">
      <c r="A37" s="146" t="s">
        <v>826</v>
      </c>
      <c r="B37" s="147" t="s">
        <v>827</v>
      </c>
      <c r="C37" s="147">
        <v>0</v>
      </c>
      <c r="D37" s="146">
        <v>0.5</v>
      </c>
      <c r="E37" s="146">
        <v>0.5</v>
      </c>
      <c r="F37" s="146">
        <v>0.75</v>
      </c>
      <c r="G37" s="146">
        <v>0</v>
      </c>
      <c r="H37" s="146">
        <v>1.75</v>
      </c>
    </row>
    <row r="38" spans="1:8" ht="14.25">
      <c r="A38" s="146" t="s">
        <v>828</v>
      </c>
      <c r="B38" s="147" t="s">
        <v>829</v>
      </c>
      <c r="C38" s="147">
        <v>0</v>
      </c>
      <c r="D38" s="146">
        <v>0</v>
      </c>
      <c r="E38" s="146">
        <v>0.5</v>
      </c>
      <c r="F38" s="146">
        <v>1</v>
      </c>
      <c r="G38" s="146">
        <v>0</v>
      </c>
      <c r="H38" s="146">
        <v>1.5</v>
      </c>
    </row>
    <row r="39" spans="1:8" ht="14.25">
      <c r="A39" s="146" t="s">
        <v>830</v>
      </c>
      <c r="B39" s="147" t="s">
        <v>831</v>
      </c>
      <c r="C39" s="147">
        <v>0</v>
      </c>
      <c r="D39" s="146">
        <v>0</v>
      </c>
      <c r="E39" s="146">
        <v>1</v>
      </c>
      <c r="F39" s="146">
        <v>0.85</v>
      </c>
      <c r="G39" s="146">
        <v>0.25</v>
      </c>
      <c r="H39" s="146">
        <v>2.1</v>
      </c>
    </row>
    <row r="40" spans="1:8" ht="14.25">
      <c r="A40" s="146" t="s">
        <v>832</v>
      </c>
      <c r="B40" s="147" t="s">
        <v>833</v>
      </c>
      <c r="C40" s="147">
        <v>0</v>
      </c>
      <c r="D40" s="146">
        <v>0.5</v>
      </c>
      <c r="E40" s="146">
        <v>0.75</v>
      </c>
      <c r="F40" s="146">
        <v>1.25</v>
      </c>
      <c r="G40" s="146">
        <v>0</v>
      </c>
      <c r="H40" s="146">
        <v>2.5</v>
      </c>
    </row>
    <row r="41" spans="1:8">
      <c r="B41" s="25"/>
      <c r="C41" s="25"/>
      <c r="D41" s="25"/>
      <c r="E41" s="25"/>
      <c r="F41" s="25"/>
      <c r="G41" s="25"/>
      <c r="H41" s="25"/>
    </row>
    <row r="42" spans="1:8">
      <c r="B42" s="25"/>
      <c r="F42" s="25"/>
      <c r="G42" s="25"/>
      <c r="H42" s="25"/>
    </row>
  </sheetData>
  <mergeCells count="2">
    <mergeCell ref="A1:B2"/>
    <mergeCell ref="C1:H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L131"/>
  <sheetViews>
    <sheetView workbookViewId="0">
      <selection sqref="A1:B2"/>
    </sheetView>
  </sheetViews>
  <sheetFormatPr defaultRowHeight="13.5"/>
  <cols>
    <col min="1" max="1" width="15.75" style="5" customWidth="1"/>
    <col min="2" max="2" width="16.5" style="5" customWidth="1"/>
    <col min="3" max="3" width="9.625" style="5" customWidth="1"/>
    <col min="4" max="4" width="9.375" style="5" customWidth="1"/>
    <col min="5" max="5" width="9.25" style="5" customWidth="1"/>
    <col min="6" max="6" width="9.75" style="5" customWidth="1"/>
    <col min="7" max="7" width="10.875" style="5" customWidth="1"/>
    <col min="8" max="8" width="10.5" style="5" customWidth="1"/>
    <col min="9" max="16384" width="9" style="5"/>
  </cols>
  <sheetData>
    <row r="1" spans="1:32">
      <c r="A1" s="1" t="s">
        <v>143</v>
      </c>
      <c r="B1" s="1"/>
      <c r="C1" s="2" t="s">
        <v>78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4"/>
    </row>
    <row r="2" spans="1:32">
      <c r="A2" s="6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9"/>
    </row>
    <row r="3" spans="1:32">
      <c r="A3" s="10" t="s">
        <v>2</v>
      </c>
      <c r="B3" s="11" t="s">
        <v>3</v>
      </c>
      <c r="C3" s="12" t="s">
        <v>79</v>
      </c>
      <c r="D3" s="13"/>
      <c r="E3" s="13"/>
      <c r="F3" s="13"/>
      <c r="G3" s="13"/>
      <c r="H3" s="12" t="s">
        <v>80</v>
      </c>
      <c r="I3" s="13"/>
      <c r="J3" s="13"/>
      <c r="K3" s="13"/>
      <c r="L3" s="13"/>
      <c r="M3" s="12" t="s">
        <v>81</v>
      </c>
      <c r="N3" s="13"/>
      <c r="O3" s="13"/>
      <c r="P3" s="13"/>
      <c r="Q3" s="13"/>
      <c r="R3" s="12" t="s">
        <v>82</v>
      </c>
      <c r="S3" s="13"/>
      <c r="T3" s="13"/>
      <c r="U3" s="13"/>
      <c r="V3" s="13"/>
      <c r="W3" s="12" t="s">
        <v>83</v>
      </c>
      <c r="X3" s="13"/>
      <c r="Y3" s="13"/>
      <c r="Z3" s="13"/>
      <c r="AA3" s="13"/>
      <c r="AB3" s="12" t="s">
        <v>84</v>
      </c>
      <c r="AC3" s="13"/>
      <c r="AD3" s="13"/>
      <c r="AE3" s="13"/>
      <c r="AF3" s="13"/>
    </row>
    <row r="4" spans="1:32">
      <c r="A4" s="14"/>
      <c r="B4" s="15"/>
      <c r="C4" s="16"/>
      <c r="D4" s="17"/>
      <c r="E4" s="17"/>
      <c r="F4" s="17"/>
      <c r="G4" s="17"/>
      <c r="H4" s="16"/>
      <c r="I4" s="17"/>
      <c r="J4" s="17"/>
      <c r="K4" s="17"/>
      <c r="L4" s="17"/>
      <c r="M4" s="16"/>
      <c r="N4" s="17"/>
      <c r="O4" s="17"/>
      <c r="P4" s="17"/>
      <c r="Q4" s="17"/>
      <c r="R4" s="16"/>
      <c r="S4" s="17"/>
      <c r="T4" s="17"/>
      <c r="U4" s="17"/>
      <c r="V4" s="17"/>
      <c r="W4" s="16"/>
      <c r="X4" s="17"/>
      <c r="Y4" s="17"/>
      <c r="Z4" s="17"/>
      <c r="AA4" s="17"/>
      <c r="AB4" s="16"/>
      <c r="AC4" s="17"/>
      <c r="AD4" s="17"/>
      <c r="AE4" s="17"/>
      <c r="AF4" s="17"/>
    </row>
    <row r="5" spans="1:32">
      <c r="A5" s="18"/>
      <c r="B5" s="19"/>
      <c r="C5" s="20" t="s">
        <v>9</v>
      </c>
      <c r="D5" s="20" t="s">
        <v>10</v>
      </c>
      <c r="E5" s="20" t="s">
        <v>11</v>
      </c>
      <c r="F5" s="20" t="s">
        <v>12</v>
      </c>
      <c r="G5" s="20" t="s">
        <v>13</v>
      </c>
      <c r="H5" s="20" t="s">
        <v>9</v>
      </c>
      <c r="I5" s="20" t="s">
        <v>10</v>
      </c>
      <c r="J5" s="20" t="s">
        <v>11</v>
      </c>
      <c r="K5" s="20" t="s">
        <v>12</v>
      </c>
      <c r="L5" s="20" t="s">
        <v>13</v>
      </c>
      <c r="M5" s="20" t="s">
        <v>9</v>
      </c>
      <c r="N5" s="20" t="s">
        <v>10</v>
      </c>
      <c r="O5" s="20" t="s">
        <v>11</v>
      </c>
      <c r="P5" s="20" t="s">
        <v>12</v>
      </c>
      <c r="Q5" s="20" t="s">
        <v>13</v>
      </c>
      <c r="R5" s="20" t="s">
        <v>9</v>
      </c>
      <c r="S5" s="20" t="s">
        <v>10</v>
      </c>
      <c r="T5" s="20" t="s">
        <v>11</v>
      </c>
      <c r="U5" s="20" t="s">
        <v>12</v>
      </c>
      <c r="V5" s="20" t="s">
        <v>13</v>
      </c>
      <c r="W5" s="20" t="s">
        <v>9</v>
      </c>
      <c r="X5" s="20" t="s">
        <v>10</v>
      </c>
      <c r="Y5" s="20" t="s">
        <v>11</v>
      </c>
      <c r="Z5" s="20" t="s">
        <v>12</v>
      </c>
      <c r="AA5" s="20" t="s">
        <v>13</v>
      </c>
      <c r="AB5" s="20" t="s">
        <v>9</v>
      </c>
      <c r="AC5" s="20" t="s">
        <v>10</v>
      </c>
      <c r="AD5" s="20" t="s">
        <v>11</v>
      </c>
      <c r="AE5" s="20" t="s">
        <v>12</v>
      </c>
      <c r="AF5" s="20" t="s">
        <v>13</v>
      </c>
    </row>
    <row r="6" spans="1:32">
      <c r="A6" s="27" t="s">
        <v>85</v>
      </c>
      <c r="B6" s="27" t="s">
        <v>86</v>
      </c>
      <c r="C6" s="28">
        <v>0.25</v>
      </c>
      <c r="D6" s="28">
        <v>0</v>
      </c>
      <c r="E6" s="29">
        <v>0.25</v>
      </c>
      <c r="F6" s="30">
        <v>0</v>
      </c>
      <c r="G6" s="30">
        <v>0</v>
      </c>
      <c r="H6" s="30">
        <v>0</v>
      </c>
      <c r="I6" s="30">
        <v>0</v>
      </c>
      <c r="J6" s="30">
        <v>0</v>
      </c>
      <c r="K6" s="30">
        <v>0</v>
      </c>
      <c r="L6" s="30">
        <v>0</v>
      </c>
      <c r="M6" s="30">
        <v>0</v>
      </c>
      <c r="N6" s="30">
        <v>0</v>
      </c>
      <c r="O6" s="30">
        <v>0.25</v>
      </c>
      <c r="P6" s="30">
        <v>0</v>
      </c>
      <c r="Q6" s="30">
        <v>0</v>
      </c>
      <c r="R6" s="30">
        <v>0.25</v>
      </c>
      <c r="S6" s="30">
        <v>0</v>
      </c>
      <c r="T6" s="30">
        <v>0</v>
      </c>
      <c r="U6" s="30">
        <v>0</v>
      </c>
      <c r="V6" s="30">
        <v>0</v>
      </c>
      <c r="W6" s="31">
        <v>0</v>
      </c>
      <c r="X6" s="31">
        <v>0</v>
      </c>
      <c r="Y6" s="31">
        <v>0</v>
      </c>
      <c r="Z6" s="31">
        <v>0</v>
      </c>
      <c r="AA6" s="31">
        <v>0</v>
      </c>
      <c r="AB6" s="30">
        <f>C6+H6+M6+R6+W6</f>
        <v>0.5</v>
      </c>
      <c r="AC6" s="30">
        <f>D6+I6+N6+S6+X6</f>
        <v>0</v>
      </c>
      <c r="AD6" s="30">
        <f>E6+J6+O6+T6+Y6</f>
        <v>0.5</v>
      </c>
      <c r="AE6" s="30">
        <f>F6+K6+P6+U6+Z6</f>
        <v>0</v>
      </c>
      <c r="AF6" s="30">
        <f>G6+L6+Q6+V6+AA6</f>
        <v>0</v>
      </c>
    </row>
    <row r="7" spans="1:32">
      <c r="A7" s="27" t="s">
        <v>87</v>
      </c>
      <c r="B7" s="27" t="s">
        <v>88</v>
      </c>
      <c r="C7" s="28">
        <v>0.25</v>
      </c>
      <c r="D7" s="28">
        <v>0</v>
      </c>
      <c r="E7" s="29">
        <v>0.25</v>
      </c>
      <c r="F7" s="30">
        <v>0</v>
      </c>
      <c r="G7" s="30">
        <v>0</v>
      </c>
      <c r="H7" s="30">
        <v>0.25</v>
      </c>
      <c r="I7" s="30">
        <v>0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30">
        <v>0.25</v>
      </c>
      <c r="P7" s="30">
        <v>0</v>
      </c>
      <c r="Q7" s="30">
        <v>0</v>
      </c>
      <c r="R7" s="30">
        <v>0.45</v>
      </c>
      <c r="S7" s="30">
        <v>0.5</v>
      </c>
      <c r="T7" s="30">
        <v>0</v>
      </c>
      <c r="U7" s="30">
        <v>0.44999999999999996</v>
      </c>
      <c r="V7" s="30">
        <v>0.25</v>
      </c>
      <c r="W7" s="31">
        <v>0</v>
      </c>
      <c r="X7" s="31">
        <v>0</v>
      </c>
      <c r="Y7" s="31">
        <v>0</v>
      </c>
      <c r="Z7" s="31">
        <v>0</v>
      </c>
      <c r="AA7" s="31">
        <v>0</v>
      </c>
      <c r="AB7" s="30">
        <f t="shared" ref="AB7:AF34" si="0">C7+H7+M7+R7+W7</f>
        <v>0.95</v>
      </c>
      <c r="AC7" s="30">
        <f t="shared" si="0"/>
        <v>0.5</v>
      </c>
      <c r="AD7" s="30">
        <f t="shared" si="0"/>
        <v>0.5</v>
      </c>
      <c r="AE7" s="30">
        <f t="shared" si="0"/>
        <v>0.44999999999999996</v>
      </c>
      <c r="AF7" s="30">
        <f t="shared" si="0"/>
        <v>0.25</v>
      </c>
    </row>
    <row r="8" spans="1:32">
      <c r="A8" s="27" t="s">
        <v>89</v>
      </c>
      <c r="B8" s="27" t="s">
        <v>90</v>
      </c>
      <c r="C8" s="28">
        <v>0.25</v>
      </c>
      <c r="D8" s="28">
        <v>0</v>
      </c>
      <c r="E8" s="29">
        <v>0.25</v>
      </c>
      <c r="F8" s="30">
        <v>0</v>
      </c>
      <c r="G8" s="30">
        <v>0</v>
      </c>
      <c r="H8" s="30">
        <v>0.5</v>
      </c>
      <c r="I8" s="30">
        <v>0</v>
      </c>
      <c r="J8" s="30">
        <v>0.25</v>
      </c>
      <c r="K8" s="30">
        <v>0</v>
      </c>
      <c r="L8" s="30">
        <v>0</v>
      </c>
      <c r="M8" s="30">
        <v>0</v>
      </c>
      <c r="N8" s="30">
        <v>0</v>
      </c>
      <c r="O8" s="30">
        <v>0.25</v>
      </c>
      <c r="P8" s="30">
        <v>0</v>
      </c>
      <c r="Q8" s="30">
        <v>0.1</v>
      </c>
      <c r="R8" s="30">
        <v>0.45</v>
      </c>
      <c r="S8" s="30">
        <v>0.5</v>
      </c>
      <c r="T8" s="30">
        <v>0</v>
      </c>
      <c r="U8" s="30">
        <v>0.79999999999999993</v>
      </c>
      <c r="V8" s="30">
        <v>0</v>
      </c>
      <c r="W8" s="31">
        <v>0</v>
      </c>
      <c r="X8" s="31">
        <v>0</v>
      </c>
      <c r="Y8" s="31">
        <v>0</v>
      </c>
      <c r="Z8" s="31">
        <v>0</v>
      </c>
      <c r="AA8" s="31">
        <v>0</v>
      </c>
      <c r="AB8" s="30">
        <f t="shared" si="0"/>
        <v>1.2</v>
      </c>
      <c r="AC8" s="30">
        <f t="shared" si="0"/>
        <v>0.5</v>
      </c>
      <c r="AD8" s="30">
        <f t="shared" si="0"/>
        <v>0.75</v>
      </c>
      <c r="AE8" s="30">
        <f t="shared" si="0"/>
        <v>0.79999999999999993</v>
      </c>
      <c r="AF8" s="30">
        <f t="shared" si="0"/>
        <v>0.1</v>
      </c>
    </row>
    <row r="9" spans="1:32">
      <c r="A9" s="27" t="s">
        <v>91</v>
      </c>
      <c r="B9" s="27" t="s">
        <v>92</v>
      </c>
      <c r="C9" s="28">
        <v>0.25</v>
      </c>
      <c r="D9" s="28">
        <v>0</v>
      </c>
      <c r="E9" s="29">
        <v>0.25</v>
      </c>
      <c r="F9" s="30">
        <v>0</v>
      </c>
      <c r="G9" s="30">
        <v>0</v>
      </c>
      <c r="H9" s="30">
        <v>0.25</v>
      </c>
      <c r="I9" s="30">
        <v>0</v>
      </c>
      <c r="J9" s="30">
        <v>0.25</v>
      </c>
      <c r="K9" s="30">
        <v>0</v>
      </c>
      <c r="L9" s="30">
        <v>0</v>
      </c>
      <c r="M9" s="30">
        <v>0</v>
      </c>
      <c r="N9" s="30">
        <v>0</v>
      </c>
      <c r="O9" s="30">
        <v>0.25</v>
      </c>
      <c r="P9" s="30">
        <v>0</v>
      </c>
      <c r="Q9" s="30">
        <v>0.5</v>
      </c>
      <c r="R9" s="30">
        <v>0.35</v>
      </c>
      <c r="S9" s="30">
        <v>0.25</v>
      </c>
      <c r="T9" s="30">
        <v>0</v>
      </c>
      <c r="U9" s="30">
        <v>0.7</v>
      </c>
      <c r="V9" s="30">
        <v>0</v>
      </c>
      <c r="W9" s="31">
        <v>0</v>
      </c>
      <c r="X9" s="31">
        <v>0.25</v>
      </c>
      <c r="Y9" s="31">
        <v>0</v>
      </c>
      <c r="Z9" s="31">
        <v>0</v>
      </c>
      <c r="AA9" s="31">
        <v>0</v>
      </c>
      <c r="AB9" s="30">
        <f t="shared" si="0"/>
        <v>0.85</v>
      </c>
      <c r="AC9" s="30">
        <f t="shared" si="0"/>
        <v>0.5</v>
      </c>
      <c r="AD9" s="30">
        <f t="shared" si="0"/>
        <v>0.75</v>
      </c>
      <c r="AE9" s="30">
        <f t="shared" si="0"/>
        <v>0.7</v>
      </c>
      <c r="AF9" s="30">
        <f t="shared" si="0"/>
        <v>0.5</v>
      </c>
    </row>
    <row r="10" spans="1:32">
      <c r="A10" s="27" t="s">
        <v>93</v>
      </c>
      <c r="B10" s="27" t="s">
        <v>94</v>
      </c>
      <c r="C10" s="28">
        <v>0</v>
      </c>
      <c r="D10" s="28">
        <v>0</v>
      </c>
      <c r="E10" s="29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  <c r="U10" s="30">
        <v>0.25</v>
      </c>
      <c r="V10" s="30">
        <v>0</v>
      </c>
      <c r="W10" s="31">
        <v>0</v>
      </c>
      <c r="X10" s="31">
        <v>0</v>
      </c>
      <c r="Y10" s="31">
        <v>0.25</v>
      </c>
      <c r="Z10" s="31">
        <v>0</v>
      </c>
      <c r="AA10" s="31">
        <v>0</v>
      </c>
      <c r="AB10" s="30">
        <f t="shared" si="0"/>
        <v>0</v>
      </c>
      <c r="AC10" s="30">
        <f t="shared" si="0"/>
        <v>0</v>
      </c>
      <c r="AD10" s="30">
        <f t="shared" si="0"/>
        <v>0.25</v>
      </c>
      <c r="AE10" s="30">
        <f t="shared" si="0"/>
        <v>0.25</v>
      </c>
      <c r="AF10" s="30">
        <f t="shared" si="0"/>
        <v>0</v>
      </c>
    </row>
    <row r="11" spans="1:32">
      <c r="A11" s="27" t="s">
        <v>95</v>
      </c>
      <c r="B11" s="27" t="s">
        <v>96</v>
      </c>
      <c r="C11" s="28">
        <v>0.25</v>
      </c>
      <c r="D11" s="28">
        <v>0</v>
      </c>
      <c r="E11" s="29">
        <v>0.25</v>
      </c>
      <c r="F11" s="30">
        <v>0</v>
      </c>
      <c r="G11" s="30">
        <v>0</v>
      </c>
      <c r="H11" s="30">
        <v>0</v>
      </c>
      <c r="I11" s="30">
        <v>0</v>
      </c>
      <c r="J11" s="30">
        <v>0.25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0.75</v>
      </c>
      <c r="T11" s="30">
        <v>0.25</v>
      </c>
      <c r="U11" s="30">
        <v>0.9</v>
      </c>
      <c r="V11" s="30">
        <v>0.25</v>
      </c>
      <c r="W11" s="31">
        <v>0</v>
      </c>
      <c r="X11" s="31">
        <v>0</v>
      </c>
      <c r="Y11" s="31">
        <v>0</v>
      </c>
      <c r="Z11" s="31">
        <v>0.5</v>
      </c>
      <c r="AA11" s="31">
        <v>0</v>
      </c>
      <c r="AB11" s="30">
        <f t="shared" si="0"/>
        <v>0.25</v>
      </c>
      <c r="AC11" s="30">
        <f t="shared" si="0"/>
        <v>0.75</v>
      </c>
      <c r="AD11" s="30">
        <f t="shared" si="0"/>
        <v>0.75</v>
      </c>
      <c r="AE11" s="30">
        <f t="shared" si="0"/>
        <v>1.4</v>
      </c>
      <c r="AF11" s="30">
        <f t="shared" si="0"/>
        <v>0.25</v>
      </c>
    </row>
    <row r="12" spans="1:32">
      <c r="A12" s="27" t="s">
        <v>97</v>
      </c>
      <c r="B12" s="27" t="s">
        <v>98</v>
      </c>
      <c r="C12" s="28">
        <v>0.25</v>
      </c>
      <c r="D12" s="28">
        <v>0</v>
      </c>
      <c r="E12" s="29">
        <v>0.25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0">
        <v>0.25</v>
      </c>
      <c r="P12" s="30">
        <v>0</v>
      </c>
      <c r="Q12" s="30">
        <v>0</v>
      </c>
      <c r="R12" s="30">
        <v>0.25</v>
      </c>
      <c r="S12" s="30">
        <v>0.5</v>
      </c>
      <c r="T12" s="30">
        <v>0</v>
      </c>
      <c r="U12" s="30">
        <v>0.1</v>
      </c>
      <c r="V12" s="30">
        <v>0.25</v>
      </c>
      <c r="W12" s="31">
        <v>0</v>
      </c>
      <c r="X12" s="31">
        <v>0</v>
      </c>
      <c r="Y12" s="31">
        <v>0</v>
      </c>
      <c r="Z12" s="31">
        <v>0</v>
      </c>
      <c r="AA12" s="31">
        <v>0</v>
      </c>
      <c r="AB12" s="30">
        <f t="shared" si="0"/>
        <v>0.5</v>
      </c>
      <c r="AC12" s="30">
        <f t="shared" si="0"/>
        <v>0.5</v>
      </c>
      <c r="AD12" s="30">
        <f t="shared" si="0"/>
        <v>0.5</v>
      </c>
      <c r="AE12" s="30">
        <f t="shared" si="0"/>
        <v>0.1</v>
      </c>
      <c r="AF12" s="30">
        <f t="shared" si="0"/>
        <v>0.25</v>
      </c>
    </row>
    <row r="13" spans="1:32">
      <c r="A13" s="27" t="s">
        <v>99</v>
      </c>
      <c r="B13" s="27" t="s">
        <v>100</v>
      </c>
      <c r="C13" s="28">
        <v>0.25</v>
      </c>
      <c r="D13" s="28">
        <v>0</v>
      </c>
      <c r="E13" s="29">
        <v>0</v>
      </c>
      <c r="F13" s="30">
        <v>0</v>
      </c>
      <c r="G13" s="30">
        <v>0</v>
      </c>
      <c r="H13" s="30">
        <v>0.5</v>
      </c>
      <c r="I13" s="30">
        <v>0.5</v>
      </c>
      <c r="J13" s="30">
        <v>0.25</v>
      </c>
      <c r="K13" s="30">
        <v>0</v>
      </c>
      <c r="L13" s="30">
        <v>0.75</v>
      </c>
      <c r="M13" s="30">
        <v>0</v>
      </c>
      <c r="N13" s="30">
        <v>0</v>
      </c>
      <c r="O13" s="30">
        <v>0.25</v>
      </c>
      <c r="P13" s="30">
        <v>0</v>
      </c>
      <c r="Q13" s="30">
        <v>0.25</v>
      </c>
      <c r="R13" s="30">
        <v>0</v>
      </c>
      <c r="S13" s="30">
        <v>0.5</v>
      </c>
      <c r="T13" s="30">
        <v>0</v>
      </c>
      <c r="U13" s="30">
        <v>0.7</v>
      </c>
      <c r="V13" s="30">
        <v>0</v>
      </c>
      <c r="W13" s="31">
        <v>0</v>
      </c>
      <c r="X13" s="31">
        <v>0.25</v>
      </c>
      <c r="Y13" s="31">
        <v>0</v>
      </c>
      <c r="Z13" s="31">
        <v>0</v>
      </c>
      <c r="AA13" s="31">
        <v>0</v>
      </c>
      <c r="AB13" s="30">
        <f t="shared" si="0"/>
        <v>0.75</v>
      </c>
      <c r="AC13" s="30">
        <f t="shared" si="0"/>
        <v>1.25</v>
      </c>
      <c r="AD13" s="30">
        <f t="shared" si="0"/>
        <v>0.5</v>
      </c>
      <c r="AE13" s="30">
        <f t="shared" si="0"/>
        <v>0.7</v>
      </c>
      <c r="AF13" s="30">
        <f t="shared" si="0"/>
        <v>1</v>
      </c>
    </row>
    <row r="14" spans="1:32">
      <c r="A14" s="27" t="s">
        <v>101</v>
      </c>
      <c r="B14" s="27" t="s">
        <v>102</v>
      </c>
      <c r="C14" s="28">
        <v>0.25</v>
      </c>
      <c r="D14" s="28">
        <v>0</v>
      </c>
      <c r="E14" s="29">
        <v>0</v>
      </c>
      <c r="F14" s="30">
        <v>0</v>
      </c>
      <c r="G14" s="30">
        <v>0</v>
      </c>
      <c r="H14" s="30">
        <v>0.25</v>
      </c>
      <c r="I14" s="30">
        <v>0.25</v>
      </c>
      <c r="J14" s="30">
        <v>0</v>
      </c>
      <c r="K14" s="30">
        <v>0</v>
      </c>
      <c r="L14" s="30">
        <v>0.25</v>
      </c>
      <c r="M14" s="30">
        <v>0.25</v>
      </c>
      <c r="N14" s="30">
        <v>0</v>
      </c>
      <c r="O14" s="30">
        <v>0.75</v>
      </c>
      <c r="P14" s="30">
        <v>0</v>
      </c>
      <c r="Q14" s="30">
        <v>0.25</v>
      </c>
      <c r="R14" s="30">
        <v>0</v>
      </c>
      <c r="S14" s="30">
        <v>0</v>
      </c>
      <c r="T14" s="30">
        <v>0.25</v>
      </c>
      <c r="U14" s="30">
        <v>0.6</v>
      </c>
      <c r="V14" s="30">
        <v>0</v>
      </c>
      <c r="W14" s="31">
        <v>0</v>
      </c>
      <c r="X14" s="31">
        <v>0</v>
      </c>
      <c r="Y14" s="31">
        <v>0</v>
      </c>
      <c r="Z14" s="31">
        <v>0</v>
      </c>
      <c r="AA14" s="31">
        <v>0</v>
      </c>
      <c r="AB14" s="30">
        <f t="shared" si="0"/>
        <v>0.75</v>
      </c>
      <c r="AC14" s="30">
        <f t="shared" si="0"/>
        <v>0.25</v>
      </c>
      <c r="AD14" s="30">
        <f t="shared" si="0"/>
        <v>1</v>
      </c>
      <c r="AE14" s="30">
        <f t="shared" si="0"/>
        <v>0.6</v>
      </c>
      <c r="AF14" s="30">
        <f t="shared" si="0"/>
        <v>0.5</v>
      </c>
    </row>
    <row r="15" spans="1:32">
      <c r="A15" s="27" t="s">
        <v>103</v>
      </c>
      <c r="B15" s="27" t="s">
        <v>104</v>
      </c>
      <c r="C15" s="28">
        <v>0</v>
      </c>
      <c r="D15" s="28">
        <v>0.25</v>
      </c>
      <c r="E15" s="29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0.25</v>
      </c>
      <c r="M15" s="30">
        <v>0</v>
      </c>
      <c r="N15" s="30">
        <v>0</v>
      </c>
      <c r="O15" s="30">
        <v>0</v>
      </c>
      <c r="P15" s="30">
        <v>0</v>
      </c>
      <c r="Q15" s="30">
        <v>0.25</v>
      </c>
      <c r="R15" s="30">
        <v>0.2</v>
      </c>
      <c r="S15" s="30">
        <v>0</v>
      </c>
      <c r="T15" s="30">
        <v>0.25</v>
      </c>
      <c r="U15" s="30">
        <v>0.2</v>
      </c>
      <c r="V15" s="30">
        <v>0</v>
      </c>
      <c r="W15" s="31">
        <v>0</v>
      </c>
      <c r="X15" s="31">
        <v>0.25</v>
      </c>
      <c r="Y15" s="31">
        <v>0</v>
      </c>
      <c r="Z15" s="31">
        <v>0.5</v>
      </c>
      <c r="AA15" s="31">
        <v>0</v>
      </c>
      <c r="AB15" s="30">
        <f t="shared" si="0"/>
        <v>0.2</v>
      </c>
      <c r="AC15" s="30">
        <f t="shared" si="0"/>
        <v>0.5</v>
      </c>
      <c r="AD15" s="30">
        <f t="shared" si="0"/>
        <v>0.25</v>
      </c>
      <c r="AE15" s="30">
        <f t="shared" si="0"/>
        <v>0.7</v>
      </c>
      <c r="AF15" s="30">
        <f t="shared" si="0"/>
        <v>0.5</v>
      </c>
    </row>
    <row r="16" spans="1:32">
      <c r="A16" s="27" t="s">
        <v>105</v>
      </c>
      <c r="B16" s="27" t="s">
        <v>106</v>
      </c>
      <c r="C16" s="28">
        <v>0.25</v>
      </c>
      <c r="D16" s="28">
        <v>0</v>
      </c>
      <c r="E16" s="29">
        <v>0</v>
      </c>
      <c r="F16" s="30">
        <v>0</v>
      </c>
      <c r="G16" s="30">
        <v>0</v>
      </c>
      <c r="H16" s="30">
        <v>0.25</v>
      </c>
      <c r="I16" s="30">
        <v>0.5</v>
      </c>
      <c r="J16" s="30">
        <v>0.25</v>
      </c>
      <c r="K16" s="30">
        <v>0</v>
      </c>
      <c r="L16" s="30">
        <v>0.25</v>
      </c>
      <c r="M16" s="30">
        <v>0.25</v>
      </c>
      <c r="N16" s="30">
        <v>0</v>
      </c>
      <c r="O16" s="30">
        <v>0.5</v>
      </c>
      <c r="P16" s="30">
        <v>0</v>
      </c>
      <c r="Q16" s="30">
        <v>0.25</v>
      </c>
      <c r="R16" s="30">
        <v>0</v>
      </c>
      <c r="S16" s="30">
        <v>0</v>
      </c>
      <c r="T16" s="30">
        <v>0</v>
      </c>
      <c r="U16" s="30">
        <v>0.7</v>
      </c>
      <c r="V16" s="30">
        <v>0</v>
      </c>
      <c r="W16" s="31">
        <v>0</v>
      </c>
      <c r="X16" s="31">
        <v>0.25</v>
      </c>
      <c r="Y16" s="31">
        <v>0</v>
      </c>
      <c r="Z16" s="31">
        <v>0</v>
      </c>
      <c r="AA16" s="31">
        <v>0</v>
      </c>
      <c r="AB16" s="30">
        <f t="shared" si="0"/>
        <v>0.75</v>
      </c>
      <c r="AC16" s="30">
        <f t="shared" si="0"/>
        <v>0.75</v>
      </c>
      <c r="AD16" s="30">
        <f t="shared" si="0"/>
        <v>0.75</v>
      </c>
      <c r="AE16" s="30">
        <f t="shared" si="0"/>
        <v>0.7</v>
      </c>
      <c r="AF16" s="30">
        <f t="shared" si="0"/>
        <v>0.5</v>
      </c>
    </row>
    <row r="17" spans="1:32">
      <c r="A17" s="27" t="s">
        <v>107</v>
      </c>
      <c r="B17" s="27" t="s">
        <v>108</v>
      </c>
      <c r="C17" s="28">
        <v>0</v>
      </c>
      <c r="D17" s="28">
        <v>0.25</v>
      </c>
      <c r="E17" s="29">
        <v>0</v>
      </c>
      <c r="F17" s="30">
        <v>0</v>
      </c>
      <c r="G17" s="30">
        <v>0</v>
      </c>
      <c r="H17" s="30">
        <v>0.5</v>
      </c>
      <c r="I17" s="30">
        <v>0</v>
      </c>
      <c r="J17" s="30">
        <v>0.25</v>
      </c>
      <c r="K17" s="30">
        <v>0</v>
      </c>
      <c r="L17" s="30">
        <v>0.25</v>
      </c>
      <c r="M17" s="30">
        <v>0</v>
      </c>
      <c r="N17" s="30">
        <v>0</v>
      </c>
      <c r="O17" s="30">
        <v>0.5</v>
      </c>
      <c r="P17" s="30">
        <v>0</v>
      </c>
      <c r="Q17" s="30">
        <v>0.25</v>
      </c>
      <c r="R17" s="30">
        <v>0</v>
      </c>
      <c r="S17" s="30">
        <v>0.5</v>
      </c>
      <c r="T17" s="30">
        <v>0.25</v>
      </c>
      <c r="U17" s="30">
        <v>0.1</v>
      </c>
      <c r="V17" s="30">
        <v>0</v>
      </c>
      <c r="W17" s="31">
        <v>0</v>
      </c>
      <c r="X17" s="31">
        <v>0.25</v>
      </c>
      <c r="Y17" s="31">
        <v>0</v>
      </c>
      <c r="Z17" s="31">
        <v>0</v>
      </c>
      <c r="AA17" s="31">
        <v>0</v>
      </c>
      <c r="AB17" s="30">
        <f t="shared" si="0"/>
        <v>0.5</v>
      </c>
      <c r="AC17" s="30">
        <f t="shared" si="0"/>
        <v>1</v>
      </c>
      <c r="AD17" s="30">
        <f t="shared" si="0"/>
        <v>1</v>
      </c>
      <c r="AE17" s="30">
        <f t="shared" si="0"/>
        <v>0.1</v>
      </c>
      <c r="AF17" s="30">
        <f t="shared" si="0"/>
        <v>0.5</v>
      </c>
    </row>
    <row r="18" spans="1:32">
      <c r="A18" s="27" t="s">
        <v>109</v>
      </c>
      <c r="B18" s="27" t="s">
        <v>110</v>
      </c>
      <c r="C18" s="28">
        <v>0</v>
      </c>
      <c r="D18" s="28">
        <v>0</v>
      </c>
      <c r="E18" s="29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0.25</v>
      </c>
      <c r="S18" s="30">
        <v>0.25</v>
      </c>
      <c r="T18" s="30">
        <v>0</v>
      </c>
      <c r="U18" s="30">
        <v>0.35</v>
      </c>
      <c r="V18" s="30">
        <v>0.5</v>
      </c>
      <c r="W18" s="31">
        <v>0</v>
      </c>
      <c r="X18" s="31">
        <v>0.25</v>
      </c>
      <c r="Y18" s="31">
        <v>0</v>
      </c>
      <c r="Z18" s="31">
        <v>0</v>
      </c>
      <c r="AA18" s="31">
        <v>0</v>
      </c>
      <c r="AB18" s="30">
        <f t="shared" si="0"/>
        <v>0.25</v>
      </c>
      <c r="AC18" s="30">
        <f t="shared" si="0"/>
        <v>0.5</v>
      </c>
      <c r="AD18" s="30">
        <f t="shared" si="0"/>
        <v>0</v>
      </c>
      <c r="AE18" s="30">
        <f t="shared" si="0"/>
        <v>0.35</v>
      </c>
      <c r="AF18" s="30">
        <f t="shared" si="0"/>
        <v>0.5</v>
      </c>
    </row>
    <row r="19" spans="1:32">
      <c r="A19" s="27" t="s">
        <v>111</v>
      </c>
      <c r="B19" s="27" t="s">
        <v>112</v>
      </c>
      <c r="C19" s="28">
        <v>0</v>
      </c>
      <c r="D19" s="28">
        <v>0</v>
      </c>
      <c r="E19" s="29">
        <v>0</v>
      </c>
      <c r="F19" s="30">
        <v>0</v>
      </c>
      <c r="G19" s="30">
        <v>0</v>
      </c>
      <c r="H19" s="30">
        <v>0.25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0.5</v>
      </c>
      <c r="Q19" s="30">
        <v>0</v>
      </c>
      <c r="R19" s="30">
        <v>0</v>
      </c>
      <c r="S19" s="30">
        <v>0.5</v>
      </c>
      <c r="T19" s="30">
        <v>0</v>
      </c>
      <c r="U19" s="30">
        <v>0.25</v>
      </c>
      <c r="V19" s="30">
        <v>0</v>
      </c>
      <c r="W19" s="31">
        <v>0</v>
      </c>
      <c r="X19" s="31">
        <v>0</v>
      </c>
      <c r="Y19" s="31">
        <v>0</v>
      </c>
      <c r="Z19" s="31">
        <v>0.5</v>
      </c>
      <c r="AA19" s="31">
        <v>0</v>
      </c>
      <c r="AB19" s="30">
        <f t="shared" si="0"/>
        <v>0.25</v>
      </c>
      <c r="AC19" s="30">
        <f t="shared" si="0"/>
        <v>0.5</v>
      </c>
      <c r="AD19" s="30">
        <f t="shared" si="0"/>
        <v>0</v>
      </c>
      <c r="AE19" s="30">
        <f t="shared" si="0"/>
        <v>1.25</v>
      </c>
      <c r="AF19" s="30">
        <f t="shared" si="0"/>
        <v>0</v>
      </c>
    </row>
    <row r="20" spans="1:32">
      <c r="A20" s="32" t="s">
        <v>113</v>
      </c>
      <c r="B20" s="32" t="s">
        <v>114</v>
      </c>
      <c r="C20" s="28">
        <v>0</v>
      </c>
      <c r="D20" s="28">
        <v>0</v>
      </c>
      <c r="E20" s="29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0.25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0.25</v>
      </c>
      <c r="V20" s="30">
        <v>0</v>
      </c>
      <c r="W20" s="31">
        <v>0</v>
      </c>
      <c r="X20" s="31">
        <v>0</v>
      </c>
      <c r="Y20" s="31">
        <v>0</v>
      </c>
      <c r="Z20" s="31">
        <v>0</v>
      </c>
      <c r="AA20" s="31">
        <v>0</v>
      </c>
      <c r="AB20" s="30">
        <f t="shared" si="0"/>
        <v>0</v>
      </c>
      <c r="AC20" s="30">
        <f t="shared" si="0"/>
        <v>0</v>
      </c>
      <c r="AD20" s="30">
        <f t="shared" si="0"/>
        <v>0.25</v>
      </c>
      <c r="AE20" s="30">
        <f t="shared" si="0"/>
        <v>0.25</v>
      </c>
      <c r="AF20" s="30">
        <f t="shared" si="0"/>
        <v>0</v>
      </c>
    </row>
    <row r="21" spans="1:32">
      <c r="A21" s="27" t="s">
        <v>115</v>
      </c>
      <c r="B21" s="27" t="s">
        <v>116</v>
      </c>
      <c r="C21" s="28">
        <v>0</v>
      </c>
      <c r="D21" s="28">
        <v>0</v>
      </c>
      <c r="E21" s="29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0.25</v>
      </c>
      <c r="P21" s="30">
        <v>0.25</v>
      </c>
      <c r="Q21" s="30">
        <v>0</v>
      </c>
      <c r="R21" s="30">
        <v>0</v>
      </c>
      <c r="S21" s="30">
        <v>0.25</v>
      </c>
      <c r="T21" s="30">
        <v>0.5</v>
      </c>
      <c r="U21" s="30">
        <v>0.25</v>
      </c>
      <c r="V21" s="30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0</v>
      </c>
      <c r="AB21" s="30">
        <f t="shared" si="0"/>
        <v>0</v>
      </c>
      <c r="AC21" s="30">
        <f t="shared" si="0"/>
        <v>0.25</v>
      </c>
      <c r="AD21" s="30">
        <f t="shared" si="0"/>
        <v>0.75</v>
      </c>
      <c r="AE21" s="30">
        <f t="shared" si="0"/>
        <v>0.5</v>
      </c>
      <c r="AF21" s="30">
        <f t="shared" si="0"/>
        <v>0</v>
      </c>
    </row>
    <row r="22" spans="1:32">
      <c r="A22" s="27" t="s">
        <v>117</v>
      </c>
      <c r="B22" s="27" t="s">
        <v>118</v>
      </c>
      <c r="C22" s="28">
        <v>0</v>
      </c>
      <c r="D22" s="28">
        <v>0</v>
      </c>
      <c r="E22" s="29">
        <v>0</v>
      </c>
      <c r="F22" s="30">
        <v>0</v>
      </c>
      <c r="G22" s="30">
        <v>0</v>
      </c>
      <c r="H22" s="30">
        <v>0.25</v>
      </c>
      <c r="I22" s="30">
        <v>0</v>
      </c>
      <c r="J22" s="30">
        <v>0.25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0.25</v>
      </c>
      <c r="T22" s="30">
        <v>0</v>
      </c>
      <c r="U22" s="30">
        <v>0.35</v>
      </c>
      <c r="V22" s="30">
        <v>0</v>
      </c>
      <c r="W22" s="31">
        <v>0</v>
      </c>
      <c r="X22" s="31">
        <v>0</v>
      </c>
      <c r="Y22" s="31">
        <v>0</v>
      </c>
      <c r="Z22" s="31">
        <v>0</v>
      </c>
      <c r="AA22" s="31">
        <v>0</v>
      </c>
      <c r="AB22" s="30">
        <f t="shared" si="0"/>
        <v>0.25</v>
      </c>
      <c r="AC22" s="30">
        <f t="shared" si="0"/>
        <v>0.25</v>
      </c>
      <c r="AD22" s="30">
        <f t="shared" si="0"/>
        <v>0.25</v>
      </c>
      <c r="AE22" s="30">
        <f t="shared" si="0"/>
        <v>0.35</v>
      </c>
      <c r="AF22" s="30">
        <f t="shared" si="0"/>
        <v>0</v>
      </c>
    </row>
    <row r="23" spans="1:32">
      <c r="A23" s="27" t="s">
        <v>119</v>
      </c>
      <c r="B23" s="27" t="s">
        <v>120</v>
      </c>
      <c r="C23" s="28">
        <v>0</v>
      </c>
      <c r="D23" s="28">
        <v>0</v>
      </c>
      <c r="E23" s="29">
        <v>0</v>
      </c>
      <c r="F23" s="30">
        <v>0</v>
      </c>
      <c r="G23" s="30">
        <v>0</v>
      </c>
      <c r="H23" s="30">
        <v>0.25</v>
      </c>
      <c r="I23" s="30">
        <v>0</v>
      </c>
      <c r="J23" s="30">
        <v>0.25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0.5</v>
      </c>
      <c r="T23" s="30">
        <v>0.25</v>
      </c>
      <c r="U23" s="30">
        <v>0</v>
      </c>
      <c r="V23" s="30">
        <v>0.5</v>
      </c>
      <c r="W23" s="31">
        <v>0</v>
      </c>
      <c r="X23" s="31">
        <v>0.25</v>
      </c>
      <c r="Y23" s="31">
        <v>0</v>
      </c>
      <c r="Z23" s="31">
        <v>0</v>
      </c>
      <c r="AA23" s="31">
        <v>0</v>
      </c>
      <c r="AB23" s="30">
        <f t="shared" si="0"/>
        <v>0.25</v>
      </c>
      <c r="AC23" s="30">
        <f t="shared" si="0"/>
        <v>0.75</v>
      </c>
      <c r="AD23" s="30">
        <f t="shared" si="0"/>
        <v>0.5</v>
      </c>
      <c r="AE23" s="30">
        <f t="shared" si="0"/>
        <v>0</v>
      </c>
      <c r="AF23" s="30">
        <f t="shared" si="0"/>
        <v>0.5</v>
      </c>
    </row>
    <row r="24" spans="1:32">
      <c r="A24" s="27" t="s">
        <v>121</v>
      </c>
      <c r="B24" s="27" t="s">
        <v>122</v>
      </c>
      <c r="C24" s="28">
        <v>0</v>
      </c>
      <c r="D24" s="28">
        <v>0</v>
      </c>
      <c r="E24" s="29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0">
        <f t="shared" si="0"/>
        <v>0</v>
      </c>
      <c r="AC24" s="30">
        <f t="shared" si="0"/>
        <v>0</v>
      </c>
      <c r="AD24" s="30">
        <f t="shared" si="0"/>
        <v>0</v>
      </c>
      <c r="AE24" s="30">
        <f t="shared" si="0"/>
        <v>0</v>
      </c>
      <c r="AF24" s="30">
        <f t="shared" si="0"/>
        <v>0</v>
      </c>
    </row>
    <row r="25" spans="1:32">
      <c r="A25" s="27" t="s">
        <v>123</v>
      </c>
      <c r="B25" s="27" t="s">
        <v>124</v>
      </c>
      <c r="C25" s="28">
        <v>0</v>
      </c>
      <c r="D25" s="28">
        <v>0</v>
      </c>
      <c r="E25" s="29">
        <v>0</v>
      </c>
      <c r="F25" s="30">
        <v>0</v>
      </c>
      <c r="G25" s="30">
        <v>0</v>
      </c>
      <c r="H25" s="30">
        <v>0.25</v>
      </c>
      <c r="I25" s="30">
        <v>0</v>
      </c>
      <c r="J25" s="30">
        <v>0</v>
      </c>
      <c r="K25" s="30">
        <v>0</v>
      </c>
      <c r="L25" s="30">
        <v>0.25</v>
      </c>
      <c r="M25" s="30">
        <v>0</v>
      </c>
      <c r="N25" s="30">
        <v>0</v>
      </c>
      <c r="O25" s="30">
        <v>0.75</v>
      </c>
      <c r="P25" s="30">
        <v>0</v>
      </c>
      <c r="Q25" s="30">
        <v>0</v>
      </c>
      <c r="R25" s="30">
        <v>0</v>
      </c>
      <c r="S25" s="30">
        <v>0.75</v>
      </c>
      <c r="T25" s="30">
        <v>0</v>
      </c>
      <c r="U25" s="30">
        <v>0.1</v>
      </c>
      <c r="V25" s="30">
        <v>0</v>
      </c>
      <c r="W25" s="31">
        <v>0</v>
      </c>
      <c r="X25" s="31">
        <v>0.25</v>
      </c>
      <c r="Y25" s="31">
        <v>0</v>
      </c>
      <c r="Z25" s="31">
        <v>0</v>
      </c>
      <c r="AA25" s="31">
        <v>0</v>
      </c>
      <c r="AB25" s="30">
        <f t="shared" si="0"/>
        <v>0.25</v>
      </c>
      <c r="AC25" s="30">
        <f t="shared" si="0"/>
        <v>1</v>
      </c>
      <c r="AD25" s="30">
        <f t="shared" si="0"/>
        <v>0.75</v>
      </c>
      <c r="AE25" s="30">
        <f t="shared" si="0"/>
        <v>0.1</v>
      </c>
      <c r="AF25" s="30">
        <f t="shared" si="0"/>
        <v>0.25</v>
      </c>
    </row>
    <row r="26" spans="1:32">
      <c r="A26" s="27" t="s">
        <v>125</v>
      </c>
      <c r="B26" s="27" t="s">
        <v>126</v>
      </c>
      <c r="C26" s="28">
        <v>0</v>
      </c>
      <c r="D26" s="28">
        <v>0</v>
      </c>
      <c r="E26" s="29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0.25</v>
      </c>
      <c r="T26" s="30">
        <v>0</v>
      </c>
      <c r="U26" s="30">
        <v>0.25</v>
      </c>
      <c r="V26" s="30">
        <v>0</v>
      </c>
      <c r="W26" s="31">
        <v>0</v>
      </c>
      <c r="X26" s="31">
        <v>0</v>
      </c>
      <c r="Y26" s="31">
        <v>0</v>
      </c>
      <c r="Z26" s="31">
        <v>0.5</v>
      </c>
      <c r="AA26" s="31">
        <v>0</v>
      </c>
      <c r="AB26" s="30">
        <f t="shared" si="0"/>
        <v>0</v>
      </c>
      <c r="AC26" s="30">
        <f t="shared" si="0"/>
        <v>0.25</v>
      </c>
      <c r="AD26" s="30">
        <f t="shared" si="0"/>
        <v>0</v>
      </c>
      <c r="AE26" s="30">
        <f t="shared" si="0"/>
        <v>0.75</v>
      </c>
      <c r="AF26" s="30">
        <f t="shared" si="0"/>
        <v>0</v>
      </c>
    </row>
    <row r="27" spans="1:32">
      <c r="A27" s="27" t="s">
        <v>127</v>
      </c>
      <c r="B27" s="27" t="s">
        <v>128</v>
      </c>
      <c r="C27" s="28">
        <v>0</v>
      </c>
      <c r="D27" s="28">
        <v>0</v>
      </c>
      <c r="E27" s="29">
        <v>0</v>
      </c>
      <c r="F27" s="30">
        <v>0</v>
      </c>
      <c r="G27" s="30">
        <v>0</v>
      </c>
      <c r="H27" s="30">
        <v>0.25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0.25</v>
      </c>
      <c r="S27" s="30">
        <v>0</v>
      </c>
      <c r="T27" s="30">
        <v>0</v>
      </c>
      <c r="U27" s="30">
        <v>0.45</v>
      </c>
      <c r="V27" s="30">
        <v>0</v>
      </c>
      <c r="W27" s="31">
        <v>0</v>
      </c>
      <c r="X27" s="31">
        <v>0</v>
      </c>
      <c r="Y27" s="31">
        <v>0</v>
      </c>
      <c r="Z27" s="31">
        <v>0</v>
      </c>
      <c r="AA27" s="31">
        <v>0</v>
      </c>
      <c r="AB27" s="30">
        <f t="shared" si="0"/>
        <v>0.5</v>
      </c>
      <c r="AC27" s="30">
        <f t="shared" si="0"/>
        <v>0</v>
      </c>
      <c r="AD27" s="30">
        <f t="shared" si="0"/>
        <v>0</v>
      </c>
      <c r="AE27" s="30">
        <f t="shared" si="0"/>
        <v>0.45</v>
      </c>
      <c r="AF27" s="30">
        <f t="shared" si="0"/>
        <v>0</v>
      </c>
    </row>
    <row r="28" spans="1:32">
      <c r="A28" s="27" t="s">
        <v>129</v>
      </c>
      <c r="B28" s="27" t="s">
        <v>130</v>
      </c>
      <c r="C28" s="28">
        <v>0</v>
      </c>
      <c r="D28" s="28">
        <v>0</v>
      </c>
      <c r="E28" s="29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0.25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1">
        <v>0</v>
      </c>
      <c r="X28" s="31">
        <v>0</v>
      </c>
      <c r="Y28" s="31">
        <v>0</v>
      </c>
      <c r="Z28" s="31">
        <v>0</v>
      </c>
      <c r="AA28" s="31">
        <v>0</v>
      </c>
      <c r="AB28" s="30">
        <f t="shared" si="0"/>
        <v>0.25</v>
      </c>
      <c r="AC28" s="30">
        <f t="shared" si="0"/>
        <v>0</v>
      </c>
      <c r="AD28" s="30">
        <f t="shared" si="0"/>
        <v>0</v>
      </c>
      <c r="AE28" s="30">
        <f t="shared" si="0"/>
        <v>0</v>
      </c>
      <c r="AF28" s="30">
        <f t="shared" si="0"/>
        <v>0</v>
      </c>
    </row>
    <row r="29" spans="1:32">
      <c r="A29" s="27" t="s">
        <v>131</v>
      </c>
      <c r="B29" s="27" t="s">
        <v>132</v>
      </c>
      <c r="C29" s="28">
        <v>0</v>
      </c>
      <c r="D29" s="28">
        <v>0</v>
      </c>
      <c r="E29" s="29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0.75</v>
      </c>
      <c r="P29" s="30">
        <v>0</v>
      </c>
      <c r="Q29" s="30">
        <v>0</v>
      </c>
      <c r="R29" s="30">
        <v>0</v>
      </c>
      <c r="S29" s="30">
        <v>0.75</v>
      </c>
      <c r="T29" s="30">
        <v>0</v>
      </c>
      <c r="U29" s="30">
        <v>0</v>
      </c>
      <c r="V29" s="30">
        <v>0</v>
      </c>
      <c r="W29" s="31">
        <v>0.25</v>
      </c>
      <c r="X29" s="31">
        <v>0</v>
      </c>
      <c r="Y29" s="31">
        <v>0</v>
      </c>
      <c r="Z29" s="31">
        <v>0</v>
      </c>
      <c r="AA29" s="31">
        <v>0</v>
      </c>
      <c r="AB29" s="30">
        <f t="shared" si="0"/>
        <v>0.25</v>
      </c>
      <c r="AC29" s="30">
        <f t="shared" si="0"/>
        <v>0.75</v>
      </c>
      <c r="AD29" s="30">
        <f t="shared" si="0"/>
        <v>0.75</v>
      </c>
      <c r="AE29" s="30">
        <f t="shared" si="0"/>
        <v>0</v>
      </c>
      <c r="AF29" s="30">
        <f t="shared" si="0"/>
        <v>0</v>
      </c>
    </row>
    <row r="30" spans="1:32">
      <c r="A30" s="27" t="s">
        <v>133</v>
      </c>
      <c r="B30" s="27" t="s">
        <v>134</v>
      </c>
      <c r="C30" s="28">
        <v>0</v>
      </c>
      <c r="D30" s="28">
        <v>0</v>
      </c>
      <c r="E30" s="29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1">
        <v>0</v>
      </c>
      <c r="X30" s="31">
        <v>0</v>
      </c>
      <c r="Y30" s="31">
        <v>0</v>
      </c>
      <c r="Z30" s="31">
        <v>0</v>
      </c>
      <c r="AA30" s="31">
        <v>0</v>
      </c>
      <c r="AB30" s="30">
        <f t="shared" si="0"/>
        <v>0</v>
      </c>
      <c r="AC30" s="30">
        <f t="shared" si="0"/>
        <v>0</v>
      </c>
      <c r="AD30" s="30">
        <f t="shared" si="0"/>
        <v>0</v>
      </c>
      <c r="AE30" s="30">
        <f t="shared" si="0"/>
        <v>0</v>
      </c>
      <c r="AF30" s="30">
        <f t="shared" si="0"/>
        <v>0</v>
      </c>
    </row>
    <row r="31" spans="1:32">
      <c r="A31" s="27" t="s">
        <v>135</v>
      </c>
      <c r="B31" s="27" t="s">
        <v>136</v>
      </c>
      <c r="C31" s="28">
        <v>0</v>
      </c>
      <c r="D31" s="28">
        <v>0</v>
      </c>
      <c r="E31" s="29">
        <v>0</v>
      </c>
      <c r="F31" s="30">
        <v>0</v>
      </c>
      <c r="G31" s="30">
        <v>0</v>
      </c>
      <c r="H31" s="30">
        <v>0.25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0">
        <f t="shared" si="0"/>
        <v>0.25</v>
      </c>
      <c r="AC31" s="30">
        <f t="shared" si="0"/>
        <v>0</v>
      </c>
      <c r="AD31" s="30">
        <f t="shared" si="0"/>
        <v>0</v>
      </c>
      <c r="AE31" s="30">
        <f t="shared" si="0"/>
        <v>0</v>
      </c>
      <c r="AF31" s="30">
        <f t="shared" si="0"/>
        <v>0</v>
      </c>
    </row>
    <row r="32" spans="1:32">
      <c r="A32" s="27" t="s">
        <v>137</v>
      </c>
      <c r="B32" s="27" t="s">
        <v>138</v>
      </c>
      <c r="C32" s="28">
        <v>0</v>
      </c>
      <c r="D32" s="28">
        <v>0</v>
      </c>
      <c r="E32" s="29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0.25</v>
      </c>
      <c r="N32" s="30">
        <v>0</v>
      </c>
      <c r="O32" s="30">
        <v>0.25</v>
      </c>
      <c r="P32" s="30">
        <v>0</v>
      </c>
      <c r="Q32" s="30">
        <v>0</v>
      </c>
      <c r="R32" s="30">
        <v>0</v>
      </c>
      <c r="S32" s="30">
        <v>0.5</v>
      </c>
      <c r="T32" s="30">
        <v>0</v>
      </c>
      <c r="U32" s="30">
        <v>0</v>
      </c>
      <c r="V32" s="30">
        <v>0</v>
      </c>
      <c r="W32" s="31">
        <v>0</v>
      </c>
      <c r="X32" s="31">
        <v>0</v>
      </c>
      <c r="Y32" s="31">
        <v>0</v>
      </c>
      <c r="Z32" s="31">
        <v>0</v>
      </c>
      <c r="AA32" s="31">
        <v>0</v>
      </c>
      <c r="AB32" s="30">
        <f t="shared" si="0"/>
        <v>0.25</v>
      </c>
      <c r="AC32" s="30">
        <f t="shared" si="0"/>
        <v>0.5</v>
      </c>
      <c r="AD32" s="30">
        <f t="shared" si="0"/>
        <v>0.25</v>
      </c>
      <c r="AE32" s="30">
        <f t="shared" si="0"/>
        <v>0</v>
      </c>
      <c r="AF32" s="30">
        <f t="shared" si="0"/>
        <v>0</v>
      </c>
    </row>
    <row r="33" spans="1:32">
      <c r="A33" s="33" t="s">
        <v>139</v>
      </c>
      <c r="B33" s="33" t="s">
        <v>140</v>
      </c>
      <c r="C33" s="28">
        <v>0</v>
      </c>
      <c r="D33" s="28">
        <v>0</v>
      </c>
      <c r="E33" s="29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0.5</v>
      </c>
      <c r="T33" s="30">
        <v>0.25</v>
      </c>
      <c r="U33" s="30">
        <v>0.25</v>
      </c>
      <c r="V33" s="30">
        <v>0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0">
        <f t="shared" si="0"/>
        <v>0</v>
      </c>
      <c r="AC33" s="30">
        <f t="shared" si="0"/>
        <v>0.5</v>
      </c>
      <c r="AD33" s="30">
        <f t="shared" si="0"/>
        <v>0.25</v>
      </c>
      <c r="AE33" s="30">
        <f t="shared" si="0"/>
        <v>0.25</v>
      </c>
      <c r="AF33" s="30">
        <f t="shared" si="0"/>
        <v>0</v>
      </c>
    </row>
    <row r="34" spans="1:32">
      <c r="A34" s="27" t="s">
        <v>141</v>
      </c>
      <c r="B34" s="27" t="s">
        <v>142</v>
      </c>
      <c r="C34" s="28">
        <v>0</v>
      </c>
      <c r="D34" s="28">
        <v>0</v>
      </c>
      <c r="E34" s="29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0.25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1">
        <v>0</v>
      </c>
      <c r="X34" s="31">
        <v>0</v>
      </c>
      <c r="Y34" s="31">
        <v>0</v>
      </c>
      <c r="Z34" s="31">
        <v>0</v>
      </c>
      <c r="AA34" s="31">
        <v>0</v>
      </c>
      <c r="AB34" s="30">
        <f t="shared" si="0"/>
        <v>0</v>
      </c>
      <c r="AC34" s="30">
        <f t="shared" si="0"/>
        <v>0</v>
      </c>
      <c r="AD34" s="30">
        <f t="shared" si="0"/>
        <v>0.25</v>
      </c>
      <c r="AE34" s="30">
        <f t="shared" si="0"/>
        <v>0</v>
      </c>
      <c r="AF34" s="30">
        <f t="shared" si="0"/>
        <v>0</v>
      </c>
    </row>
    <row r="35" spans="1:32">
      <c r="B35" s="22"/>
      <c r="G35" s="22"/>
      <c r="L35" s="22"/>
      <c r="Q35" s="22"/>
      <c r="V35" s="22"/>
      <c r="AA35" s="22"/>
      <c r="AF35" s="22"/>
    </row>
    <row r="36" spans="1:32">
      <c r="B36" s="22"/>
      <c r="G36" s="22"/>
      <c r="L36" s="22"/>
      <c r="Q36" s="22"/>
      <c r="V36" s="22"/>
      <c r="AA36" s="22"/>
      <c r="AF36" s="22"/>
    </row>
    <row r="37" spans="1:32">
      <c r="B37" s="22"/>
      <c r="G37" s="22"/>
      <c r="L37" s="22"/>
      <c r="Q37" s="22"/>
      <c r="V37" s="22"/>
      <c r="AA37" s="22"/>
      <c r="AF37" s="22"/>
    </row>
    <row r="38" spans="1:32">
      <c r="B38" s="22"/>
      <c r="G38" s="22"/>
      <c r="L38" s="22"/>
      <c r="Q38" s="22"/>
      <c r="V38" s="22"/>
      <c r="AA38" s="22"/>
      <c r="AF38" s="22"/>
    </row>
    <row r="39" spans="1:32">
      <c r="B39" s="22"/>
      <c r="G39" s="22"/>
      <c r="L39" s="22"/>
      <c r="Q39" s="22"/>
      <c r="V39" s="22"/>
      <c r="AA39" s="22"/>
      <c r="AF39" s="22"/>
    </row>
    <row r="40" spans="1:32">
      <c r="B40" s="22"/>
      <c r="G40" s="22"/>
      <c r="L40" s="22"/>
      <c r="Q40" s="22"/>
      <c r="V40" s="22"/>
      <c r="AA40" s="22"/>
      <c r="AF40" s="22"/>
    </row>
    <row r="41" spans="1:32">
      <c r="B41" s="22"/>
      <c r="G41" s="22"/>
      <c r="L41" s="22"/>
      <c r="Q41" s="22"/>
      <c r="V41" s="22"/>
      <c r="AA41" s="22"/>
      <c r="AF41" s="22"/>
    </row>
    <row r="42" spans="1:32">
      <c r="B42" s="22"/>
      <c r="G42" s="22"/>
      <c r="L42" s="22"/>
      <c r="Q42" s="22"/>
      <c r="V42" s="22"/>
      <c r="AA42" s="22"/>
      <c r="AF42" s="22"/>
    </row>
    <row r="43" spans="1:32">
      <c r="B43" s="22"/>
      <c r="G43" s="22"/>
      <c r="L43" s="22"/>
      <c r="Q43" s="22"/>
      <c r="V43" s="22"/>
      <c r="AA43" s="22"/>
      <c r="AF43" s="22"/>
    </row>
    <row r="44" spans="1:32">
      <c r="B44" s="22"/>
      <c r="G44" s="22"/>
      <c r="L44" s="22"/>
      <c r="Q44" s="22"/>
      <c r="V44" s="22"/>
      <c r="AA44" s="22"/>
      <c r="AF44" s="22"/>
    </row>
    <row r="45" spans="1:32">
      <c r="B45" s="22"/>
      <c r="G45" s="22"/>
      <c r="L45" s="22"/>
      <c r="Q45" s="22"/>
      <c r="V45" s="22"/>
      <c r="AA45" s="22"/>
      <c r="AF45" s="22"/>
    </row>
    <row r="46" spans="1:32">
      <c r="B46" s="22"/>
      <c r="G46" s="22"/>
      <c r="L46" s="22"/>
      <c r="Q46" s="22"/>
      <c r="V46" s="22"/>
      <c r="AA46" s="22"/>
      <c r="AF46" s="22"/>
    </row>
    <row r="47" spans="1:32">
      <c r="B47" s="22"/>
      <c r="G47" s="22"/>
      <c r="L47" s="22"/>
      <c r="Q47" s="22"/>
      <c r="V47" s="22"/>
      <c r="AA47" s="22"/>
      <c r="AF47" s="22"/>
    </row>
    <row r="48" spans="1:32">
      <c r="B48" s="22"/>
      <c r="G48" s="22"/>
      <c r="L48" s="22"/>
      <c r="Q48" s="22"/>
      <c r="V48" s="22"/>
      <c r="AA48" s="22"/>
      <c r="AF48" s="22"/>
    </row>
    <row r="49" spans="1:64">
      <c r="B49" s="22"/>
      <c r="G49" s="22"/>
      <c r="L49" s="22"/>
      <c r="Q49" s="22"/>
      <c r="V49" s="22"/>
      <c r="AA49" s="22"/>
      <c r="AF49" s="22"/>
    </row>
    <row r="50" spans="1:64">
      <c r="B50" s="22"/>
      <c r="G50" s="22"/>
      <c r="L50" s="22"/>
      <c r="Q50" s="22"/>
      <c r="V50" s="22"/>
      <c r="AA50" s="22"/>
      <c r="AF50" s="22"/>
    </row>
    <row r="51" spans="1:64">
      <c r="B51" s="22"/>
      <c r="G51" s="22"/>
      <c r="L51" s="22"/>
      <c r="Q51" s="22"/>
      <c r="V51" s="22"/>
      <c r="AA51" s="22"/>
      <c r="AF51" s="22"/>
    </row>
    <row r="52" spans="1:64">
      <c r="B52" s="22"/>
      <c r="G52" s="22"/>
      <c r="L52" s="22"/>
      <c r="Q52" s="22"/>
      <c r="V52" s="22"/>
      <c r="AA52" s="22"/>
      <c r="AF52" s="22"/>
    </row>
    <row r="53" spans="1:64">
      <c r="B53" s="22"/>
      <c r="G53" s="22"/>
      <c r="L53" s="22"/>
      <c r="Q53" s="22"/>
      <c r="V53" s="22"/>
      <c r="AA53" s="22"/>
      <c r="AF53" s="22"/>
    </row>
    <row r="54" spans="1:64">
      <c r="B54" s="22"/>
      <c r="G54" s="22"/>
      <c r="L54" s="22"/>
      <c r="Q54" s="22"/>
      <c r="V54" s="22"/>
      <c r="AA54" s="22"/>
      <c r="AF54" s="22"/>
    </row>
    <row r="55" spans="1:64">
      <c r="B55" s="22"/>
      <c r="G55" s="22"/>
      <c r="L55" s="22"/>
      <c r="Q55" s="22"/>
      <c r="V55" s="22"/>
      <c r="AA55" s="22"/>
      <c r="AF55" s="22"/>
    </row>
    <row r="56" spans="1:64">
      <c r="B56" s="22"/>
      <c r="G56" s="22"/>
      <c r="L56" s="22"/>
      <c r="Q56" s="22"/>
      <c r="V56" s="22"/>
      <c r="AA56" s="22"/>
      <c r="AF56" s="22"/>
    </row>
    <row r="57" spans="1:64">
      <c r="B57" s="22"/>
      <c r="G57" s="22"/>
      <c r="L57" s="22"/>
      <c r="Q57" s="22"/>
      <c r="V57" s="22"/>
      <c r="AA57" s="22"/>
      <c r="AF57" s="22"/>
    </row>
    <row r="58" spans="1:64">
      <c r="A58" s="23"/>
      <c r="B58" s="24"/>
      <c r="C58" s="23"/>
      <c r="D58" s="23"/>
      <c r="E58" s="23"/>
      <c r="F58" s="23"/>
      <c r="G58" s="24"/>
      <c r="H58" s="23"/>
      <c r="I58" s="23"/>
      <c r="J58" s="23"/>
      <c r="K58" s="23"/>
      <c r="L58" s="24"/>
      <c r="M58" s="23"/>
      <c r="N58" s="23"/>
      <c r="O58" s="23"/>
      <c r="P58" s="23"/>
      <c r="Q58" s="24"/>
      <c r="R58" s="23"/>
      <c r="S58" s="23"/>
      <c r="T58" s="23"/>
      <c r="U58" s="23"/>
      <c r="V58" s="24"/>
      <c r="W58" s="23"/>
      <c r="X58" s="23"/>
      <c r="Y58" s="23"/>
      <c r="Z58" s="23"/>
      <c r="AA58" s="24"/>
      <c r="AB58" s="23"/>
      <c r="AC58" s="23"/>
      <c r="AD58" s="23"/>
      <c r="AE58" s="23"/>
      <c r="AF58" s="24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</row>
    <row r="59" spans="1:64">
      <c r="B59" s="25"/>
      <c r="C59" s="26"/>
      <c r="G59" s="26"/>
      <c r="L59" s="25"/>
      <c r="M59" s="26"/>
      <c r="V59" s="25"/>
      <c r="AA59" s="25"/>
      <c r="AB59" s="26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</row>
    <row r="60" spans="1:64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64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</row>
    <row r="62" spans="1:64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5"/>
      <c r="BK62" s="25"/>
      <c r="BL62" s="25"/>
    </row>
    <row r="63" spans="1:64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  <c r="BI63" s="25"/>
      <c r="BJ63" s="25"/>
      <c r="BK63" s="25"/>
      <c r="BL63" s="25"/>
    </row>
    <row r="64" spans="1:64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  <c r="BI64" s="25"/>
      <c r="BJ64" s="25"/>
      <c r="BK64" s="25"/>
      <c r="BL64" s="25"/>
    </row>
    <row r="65" spans="1:30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</row>
    <row r="66" spans="1:30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</row>
    <row r="67" spans="1:30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</row>
    <row r="68" spans="1:30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</row>
    <row r="69" spans="1:30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</row>
    <row r="70" spans="1:30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</row>
    <row r="71" spans="1:30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</row>
    <row r="72" spans="1:30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</row>
    <row r="73" spans="1:30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</row>
    <row r="74" spans="1:30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</row>
    <row r="75" spans="1:30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</row>
    <row r="76" spans="1:30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</row>
    <row r="77" spans="1:30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</row>
    <row r="78" spans="1:30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</row>
    <row r="79" spans="1:30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</row>
    <row r="80" spans="1:30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</row>
    <row r="81" spans="1:30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</row>
    <row r="82" spans="1:30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</row>
    <row r="83" spans="1:30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</row>
    <row r="84" spans="1:30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</row>
    <row r="85" spans="1:30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</row>
    <row r="86" spans="1:30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</row>
    <row r="87" spans="1:30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</row>
    <row r="88" spans="1:30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</row>
    <row r="89" spans="1:30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</row>
    <row r="90" spans="1:30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</row>
    <row r="91" spans="1:30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</row>
    <row r="92" spans="1:30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</row>
    <row r="93" spans="1:30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</row>
    <row r="94" spans="1:30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</row>
    <row r="95" spans="1:30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</row>
    <row r="96" spans="1:30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</row>
    <row r="97" spans="1:30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</row>
    <row r="98" spans="1:30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</row>
    <row r="99" spans="1:30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</row>
    <row r="100" spans="1:30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</row>
    <row r="101" spans="1:30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</row>
    <row r="102" spans="1:30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</row>
    <row r="103" spans="1:30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</row>
    <row r="104" spans="1:30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</row>
    <row r="105" spans="1:30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</row>
    <row r="106" spans="1:30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</row>
    <row r="107" spans="1:30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</row>
    <row r="108" spans="1:30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</row>
    <row r="109" spans="1:30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</row>
    <row r="110" spans="1:30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</row>
    <row r="111" spans="1:30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</row>
    <row r="112" spans="1:30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</row>
    <row r="113" spans="1:30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</row>
    <row r="114" spans="1:30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</row>
    <row r="115" spans="1:30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</row>
    <row r="116" spans="1:30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</row>
    <row r="117" spans="1:30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</row>
    <row r="118" spans="1:30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</row>
    <row r="119" spans="1:30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</row>
    <row r="120" spans="1:30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</row>
    <row r="121" spans="1:30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</row>
    <row r="122" spans="1:30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</row>
    <row r="123" spans="1:30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</row>
    <row r="124" spans="1:30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</row>
    <row r="125" spans="1:30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</row>
    <row r="126" spans="1:30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</row>
    <row r="127" spans="1:30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</row>
    <row r="128" spans="1:30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</row>
    <row r="129" spans="1:30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</row>
    <row r="130" spans="1:30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</row>
    <row r="131" spans="1:30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</row>
  </sheetData>
  <mergeCells count="10">
    <mergeCell ref="A1:B2"/>
    <mergeCell ref="C1:AF2"/>
    <mergeCell ref="A3:A5"/>
    <mergeCell ref="B3:B5"/>
    <mergeCell ref="C3:G4"/>
    <mergeCell ref="H3:L4"/>
    <mergeCell ref="M3:Q4"/>
    <mergeCell ref="R3:V4"/>
    <mergeCell ref="W3:AA4"/>
    <mergeCell ref="AB3:AF4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L131"/>
  <sheetViews>
    <sheetView workbookViewId="0">
      <selection sqref="A1:XFD1048576"/>
    </sheetView>
  </sheetViews>
  <sheetFormatPr defaultRowHeight="13.5"/>
  <cols>
    <col min="1" max="1" width="15.75" style="5" customWidth="1"/>
    <col min="2" max="2" width="16.5" style="5" customWidth="1"/>
    <col min="3" max="3" width="9.625" style="5" customWidth="1"/>
    <col min="4" max="4" width="9.375" style="5" customWidth="1"/>
    <col min="5" max="5" width="9.25" style="5" customWidth="1"/>
    <col min="6" max="6" width="9.75" style="5" customWidth="1"/>
    <col min="7" max="7" width="10.875" style="5" customWidth="1"/>
    <col min="8" max="8" width="10.5" style="5" customWidth="1"/>
    <col min="9" max="27" width="9" style="5"/>
    <col min="28" max="32" width="9" style="48"/>
    <col min="33" max="16384" width="9" style="5"/>
  </cols>
  <sheetData>
    <row r="1" spans="1:34">
      <c r="A1" s="1" t="s">
        <v>144</v>
      </c>
      <c r="B1" s="1"/>
      <c r="C1" s="2" t="s">
        <v>78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4"/>
    </row>
    <row r="2" spans="1:34">
      <c r="A2" s="6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9"/>
    </row>
    <row r="3" spans="1:34">
      <c r="A3" s="10" t="s">
        <v>2</v>
      </c>
      <c r="B3" s="11" t="s">
        <v>3</v>
      </c>
      <c r="C3" s="12" t="s">
        <v>145</v>
      </c>
      <c r="D3" s="13"/>
      <c r="E3" s="13"/>
      <c r="F3" s="13"/>
      <c r="G3" s="13"/>
      <c r="H3" s="12" t="s">
        <v>146</v>
      </c>
      <c r="I3" s="13"/>
      <c r="J3" s="13"/>
      <c r="K3" s="13"/>
      <c r="L3" s="13"/>
      <c r="M3" s="12" t="s">
        <v>147</v>
      </c>
      <c r="N3" s="13"/>
      <c r="O3" s="13"/>
      <c r="P3" s="13"/>
      <c r="Q3" s="13"/>
      <c r="R3" s="12" t="s">
        <v>148</v>
      </c>
      <c r="S3" s="13"/>
      <c r="T3" s="13"/>
      <c r="U3" s="13"/>
      <c r="V3" s="13"/>
      <c r="W3" s="12" t="s">
        <v>149</v>
      </c>
      <c r="X3" s="13"/>
      <c r="Y3" s="13"/>
      <c r="Z3" s="13"/>
      <c r="AA3" s="13"/>
      <c r="AB3" s="34" t="s">
        <v>84</v>
      </c>
      <c r="AC3" s="34"/>
      <c r="AD3" s="34"/>
      <c r="AE3" s="34"/>
      <c r="AF3" s="34"/>
    </row>
    <row r="4" spans="1:34">
      <c r="A4" s="14"/>
      <c r="B4" s="15"/>
      <c r="C4" s="16"/>
      <c r="D4" s="17"/>
      <c r="E4" s="17"/>
      <c r="F4" s="17"/>
      <c r="G4" s="17"/>
      <c r="H4" s="16"/>
      <c r="I4" s="17"/>
      <c r="J4" s="17"/>
      <c r="K4" s="17"/>
      <c r="L4" s="17"/>
      <c r="M4" s="16"/>
      <c r="N4" s="17"/>
      <c r="O4" s="17"/>
      <c r="P4" s="17"/>
      <c r="Q4" s="17"/>
      <c r="R4" s="16"/>
      <c r="S4" s="17"/>
      <c r="T4" s="17"/>
      <c r="U4" s="17"/>
      <c r="V4" s="17"/>
      <c r="W4" s="16"/>
      <c r="X4" s="17"/>
      <c r="Y4" s="17"/>
      <c r="Z4" s="17"/>
      <c r="AA4" s="17"/>
      <c r="AB4" s="34"/>
      <c r="AC4" s="34"/>
      <c r="AD4" s="34"/>
      <c r="AE4" s="34"/>
      <c r="AF4" s="34"/>
    </row>
    <row r="5" spans="1:34">
      <c r="A5" s="18"/>
      <c r="B5" s="19"/>
      <c r="C5" s="20" t="s">
        <v>9</v>
      </c>
      <c r="D5" s="20" t="s">
        <v>10</v>
      </c>
      <c r="E5" s="20" t="s">
        <v>11</v>
      </c>
      <c r="F5" s="20" t="s">
        <v>12</v>
      </c>
      <c r="G5" s="20" t="s">
        <v>13</v>
      </c>
      <c r="H5" s="20" t="s">
        <v>9</v>
      </c>
      <c r="I5" s="20" t="s">
        <v>10</v>
      </c>
      <c r="J5" s="20" t="s">
        <v>11</v>
      </c>
      <c r="K5" s="20" t="s">
        <v>12</v>
      </c>
      <c r="L5" s="20" t="s">
        <v>13</v>
      </c>
      <c r="M5" s="20" t="s">
        <v>9</v>
      </c>
      <c r="N5" s="20" t="s">
        <v>10</v>
      </c>
      <c r="O5" s="20" t="s">
        <v>11</v>
      </c>
      <c r="P5" s="20" t="s">
        <v>12</v>
      </c>
      <c r="Q5" s="20" t="s">
        <v>13</v>
      </c>
      <c r="R5" s="20" t="s">
        <v>9</v>
      </c>
      <c r="S5" s="20" t="s">
        <v>10</v>
      </c>
      <c r="T5" s="20" t="s">
        <v>11</v>
      </c>
      <c r="U5" s="20" t="s">
        <v>12</v>
      </c>
      <c r="V5" s="20" t="s">
        <v>13</v>
      </c>
      <c r="W5" s="20" t="s">
        <v>9</v>
      </c>
      <c r="X5" s="20" t="s">
        <v>10</v>
      </c>
      <c r="Y5" s="20" t="s">
        <v>11</v>
      </c>
      <c r="Z5" s="20" t="s">
        <v>12</v>
      </c>
      <c r="AA5" s="20" t="s">
        <v>13</v>
      </c>
      <c r="AB5" s="20" t="s">
        <v>9</v>
      </c>
      <c r="AC5" s="20" t="s">
        <v>10</v>
      </c>
      <c r="AD5" s="20" t="s">
        <v>11</v>
      </c>
      <c r="AE5" s="20" t="s">
        <v>12</v>
      </c>
      <c r="AF5" s="20" t="s">
        <v>13</v>
      </c>
      <c r="AH5" s="35" t="s">
        <v>150</v>
      </c>
    </row>
    <row r="6" spans="1:34">
      <c r="A6" s="36" t="s">
        <v>151</v>
      </c>
      <c r="B6" s="36" t="s">
        <v>152</v>
      </c>
      <c r="C6" s="30">
        <v>0</v>
      </c>
      <c r="D6" s="30">
        <v>0</v>
      </c>
      <c r="E6" s="30">
        <v>0</v>
      </c>
      <c r="F6" s="30">
        <v>0</v>
      </c>
      <c r="G6" s="30">
        <v>0</v>
      </c>
      <c r="H6" s="30">
        <v>0.25</v>
      </c>
      <c r="I6" s="30">
        <v>0</v>
      </c>
      <c r="J6" s="30">
        <v>0.25</v>
      </c>
      <c r="K6" s="30">
        <v>0</v>
      </c>
      <c r="L6" s="30">
        <v>0</v>
      </c>
      <c r="M6" s="37">
        <v>0.25</v>
      </c>
      <c r="N6" s="37">
        <v>0</v>
      </c>
      <c r="O6" s="37">
        <v>0.5</v>
      </c>
      <c r="P6" s="37">
        <v>0</v>
      </c>
      <c r="Q6" s="38">
        <v>0.5</v>
      </c>
      <c r="R6" s="39">
        <v>0</v>
      </c>
      <c r="S6" s="39">
        <v>0.25</v>
      </c>
      <c r="T6" s="39">
        <v>0</v>
      </c>
      <c r="U6" s="39">
        <v>0.25</v>
      </c>
      <c r="V6" s="39">
        <v>0.25</v>
      </c>
      <c r="W6" s="39">
        <v>0</v>
      </c>
      <c r="X6" s="39">
        <v>0</v>
      </c>
      <c r="Y6" s="39">
        <v>0</v>
      </c>
      <c r="Z6" s="39">
        <v>0</v>
      </c>
      <c r="AA6" s="39">
        <v>0</v>
      </c>
      <c r="AB6" s="30">
        <f>SUM(C6+H6+M6+R6+W6)</f>
        <v>0.5</v>
      </c>
      <c r="AC6" s="30">
        <f>SUM(D6+I6+N6+S6+X6)</f>
        <v>0.25</v>
      </c>
      <c r="AD6" s="30">
        <f>SUM(E6+J6+O6+T6+Y6)</f>
        <v>0.75</v>
      </c>
      <c r="AE6" s="30">
        <f>SUM(F6+K6+P6+U6+Z6)</f>
        <v>0.25</v>
      </c>
      <c r="AF6" s="30">
        <f>SUM(G6+L6+Q6+V6+AA6)</f>
        <v>0.75</v>
      </c>
      <c r="AH6" s="40">
        <f>SUM(AB6:AF6)</f>
        <v>2.5</v>
      </c>
    </row>
    <row r="7" spans="1:34">
      <c r="A7" s="36" t="s">
        <v>153</v>
      </c>
      <c r="B7" s="36" t="s">
        <v>154</v>
      </c>
      <c r="C7" s="30">
        <v>0.25</v>
      </c>
      <c r="D7" s="30">
        <v>0</v>
      </c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0.5</v>
      </c>
      <c r="K7" s="30">
        <v>0</v>
      </c>
      <c r="L7" s="30">
        <v>0</v>
      </c>
      <c r="M7" s="37">
        <v>0.25</v>
      </c>
      <c r="N7" s="37">
        <v>0</v>
      </c>
      <c r="O7" s="37">
        <v>0.25</v>
      </c>
      <c r="P7" s="37">
        <v>0</v>
      </c>
      <c r="Q7" s="38">
        <v>0.79999999999999993</v>
      </c>
      <c r="R7" s="39">
        <v>0</v>
      </c>
      <c r="S7" s="39">
        <v>0.25</v>
      </c>
      <c r="T7" s="39">
        <v>0</v>
      </c>
      <c r="U7" s="39">
        <v>0.5</v>
      </c>
      <c r="V7" s="39">
        <v>0.25</v>
      </c>
      <c r="W7" s="39">
        <v>0</v>
      </c>
      <c r="X7" s="39">
        <v>0</v>
      </c>
      <c r="Y7" s="39">
        <v>0</v>
      </c>
      <c r="Z7" s="39">
        <v>0</v>
      </c>
      <c r="AA7" s="39">
        <v>0</v>
      </c>
      <c r="AB7" s="30">
        <f t="shared" ref="AB7:AF37" si="0">SUM(C7+H7+M7+R7+W7)</f>
        <v>0.5</v>
      </c>
      <c r="AC7" s="30">
        <f t="shared" si="0"/>
        <v>0.25</v>
      </c>
      <c r="AD7" s="30">
        <f t="shared" si="0"/>
        <v>0.75</v>
      </c>
      <c r="AE7" s="30">
        <f t="shared" si="0"/>
        <v>0.5</v>
      </c>
      <c r="AF7" s="30">
        <f t="shared" si="0"/>
        <v>1.0499999999999998</v>
      </c>
      <c r="AH7" s="40">
        <f t="shared" ref="AH7:AH37" si="1">SUM(AB7:AF7)</f>
        <v>3.05</v>
      </c>
    </row>
    <row r="8" spans="1:34">
      <c r="A8" s="36" t="s">
        <v>155</v>
      </c>
      <c r="B8" s="36" t="s">
        <v>156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0.25</v>
      </c>
      <c r="K8" s="30">
        <v>0</v>
      </c>
      <c r="L8" s="30">
        <v>0</v>
      </c>
      <c r="M8" s="37">
        <v>0.4</v>
      </c>
      <c r="N8" s="37">
        <v>0</v>
      </c>
      <c r="O8" s="37">
        <v>0</v>
      </c>
      <c r="P8" s="37">
        <v>0</v>
      </c>
      <c r="Q8" s="38">
        <v>0.2</v>
      </c>
      <c r="R8" s="39">
        <v>0.25</v>
      </c>
      <c r="S8" s="39">
        <v>0</v>
      </c>
      <c r="T8" s="39">
        <v>0.25</v>
      </c>
      <c r="U8" s="39">
        <v>0.5</v>
      </c>
      <c r="V8" s="39">
        <v>0</v>
      </c>
      <c r="W8" s="39">
        <v>0</v>
      </c>
      <c r="X8" s="39">
        <v>0.25</v>
      </c>
      <c r="Y8" s="39">
        <v>0</v>
      </c>
      <c r="Z8" s="39">
        <v>0</v>
      </c>
      <c r="AA8" s="39">
        <v>0</v>
      </c>
      <c r="AB8" s="30">
        <f t="shared" si="0"/>
        <v>0.65</v>
      </c>
      <c r="AC8" s="30">
        <f t="shared" si="0"/>
        <v>0.25</v>
      </c>
      <c r="AD8" s="30">
        <f t="shared" si="0"/>
        <v>0.5</v>
      </c>
      <c r="AE8" s="30">
        <f t="shared" si="0"/>
        <v>0.5</v>
      </c>
      <c r="AF8" s="30">
        <f t="shared" si="0"/>
        <v>0.2</v>
      </c>
      <c r="AH8" s="40">
        <f t="shared" si="1"/>
        <v>2.1</v>
      </c>
    </row>
    <row r="9" spans="1:34">
      <c r="A9" s="36" t="s">
        <v>157</v>
      </c>
      <c r="B9" s="36" t="s">
        <v>158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7">
        <v>0.25</v>
      </c>
      <c r="N9" s="37">
        <v>0</v>
      </c>
      <c r="O9" s="37">
        <v>0</v>
      </c>
      <c r="P9" s="37">
        <v>0</v>
      </c>
      <c r="Q9" s="38">
        <v>0</v>
      </c>
      <c r="R9" s="39">
        <v>0.25</v>
      </c>
      <c r="S9" s="39">
        <v>0</v>
      </c>
      <c r="T9" s="39">
        <v>0</v>
      </c>
      <c r="U9" s="39">
        <v>0.5</v>
      </c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30">
        <f t="shared" si="0"/>
        <v>0.5</v>
      </c>
      <c r="AC9" s="30">
        <f t="shared" si="0"/>
        <v>0</v>
      </c>
      <c r="AD9" s="30">
        <f t="shared" si="0"/>
        <v>0</v>
      </c>
      <c r="AE9" s="30">
        <f t="shared" si="0"/>
        <v>0.5</v>
      </c>
      <c r="AF9" s="30">
        <f t="shared" si="0"/>
        <v>0</v>
      </c>
      <c r="AH9" s="40">
        <f t="shared" si="1"/>
        <v>1</v>
      </c>
    </row>
    <row r="10" spans="1:34">
      <c r="A10" s="36" t="s">
        <v>159</v>
      </c>
      <c r="B10" s="36" t="s">
        <v>160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0.25</v>
      </c>
      <c r="K10" s="30">
        <v>0</v>
      </c>
      <c r="L10" s="30">
        <v>0</v>
      </c>
      <c r="M10" s="37">
        <v>0</v>
      </c>
      <c r="N10" s="37">
        <v>0</v>
      </c>
      <c r="O10" s="37">
        <v>0.25</v>
      </c>
      <c r="P10" s="37">
        <v>0</v>
      </c>
      <c r="Q10" s="38">
        <v>0.1</v>
      </c>
      <c r="R10" s="39">
        <v>0.25</v>
      </c>
      <c r="S10" s="39">
        <v>0</v>
      </c>
      <c r="T10" s="39">
        <v>0</v>
      </c>
      <c r="U10" s="39">
        <v>0.5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0">
        <f t="shared" si="0"/>
        <v>0.25</v>
      </c>
      <c r="AC10" s="30">
        <f t="shared" si="0"/>
        <v>0</v>
      </c>
      <c r="AD10" s="30">
        <f t="shared" si="0"/>
        <v>0.5</v>
      </c>
      <c r="AE10" s="30">
        <f t="shared" si="0"/>
        <v>0.5</v>
      </c>
      <c r="AF10" s="30">
        <f t="shared" si="0"/>
        <v>0.1</v>
      </c>
      <c r="AH10" s="40">
        <f t="shared" si="1"/>
        <v>1.35</v>
      </c>
    </row>
    <row r="11" spans="1:34">
      <c r="A11" s="36" t="s">
        <v>161</v>
      </c>
      <c r="B11" s="36" t="s">
        <v>162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0.5</v>
      </c>
      <c r="K11" s="30">
        <v>0</v>
      </c>
      <c r="L11" s="30">
        <v>0</v>
      </c>
      <c r="M11" s="37">
        <v>0</v>
      </c>
      <c r="N11" s="37">
        <v>0</v>
      </c>
      <c r="O11" s="37">
        <v>3</v>
      </c>
      <c r="P11" s="37">
        <v>0</v>
      </c>
      <c r="Q11" s="38">
        <v>0.1</v>
      </c>
      <c r="R11" s="39">
        <v>0</v>
      </c>
      <c r="S11" s="39">
        <v>0</v>
      </c>
      <c r="T11" s="39">
        <v>3.5</v>
      </c>
      <c r="U11" s="39">
        <v>0.5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0">
        <f t="shared" si="0"/>
        <v>0</v>
      </c>
      <c r="AC11" s="30">
        <f t="shared" si="0"/>
        <v>0</v>
      </c>
      <c r="AD11" s="30">
        <f t="shared" si="0"/>
        <v>7</v>
      </c>
      <c r="AE11" s="30">
        <f t="shared" si="0"/>
        <v>0.5</v>
      </c>
      <c r="AF11" s="30">
        <f t="shared" si="0"/>
        <v>0.1</v>
      </c>
      <c r="AH11" s="40">
        <f t="shared" si="1"/>
        <v>7.6</v>
      </c>
    </row>
    <row r="12" spans="1:34">
      <c r="A12" s="36" t="s">
        <v>163</v>
      </c>
      <c r="B12" s="36" t="s">
        <v>164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0.25</v>
      </c>
      <c r="J12" s="30">
        <v>0</v>
      </c>
      <c r="K12" s="30">
        <v>0.25</v>
      </c>
      <c r="L12" s="30">
        <v>0.25</v>
      </c>
      <c r="M12" s="37">
        <v>0</v>
      </c>
      <c r="N12" s="37">
        <v>0</v>
      </c>
      <c r="O12" s="37">
        <v>0</v>
      </c>
      <c r="P12" s="37">
        <v>0</v>
      </c>
      <c r="Q12" s="38">
        <v>0.25</v>
      </c>
      <c r="R12" s="39">
        <v>0</v>
      </c>
      <c r="S12" s="39">
        <v>0</v>
      </c>
      <c r="T12" s="39">
        <v>0</v>
      </c>
      <c r="U12" s="39">
        <v>1.1000000000000001</v>
      </c>
      <c r="V12" s="39">
        <v>0</v>
      </c>
      <c r="W12" s="39">
        <v>0.25</v>
      </c>
      <c r="X12" s="39">
        <v>0</v>
      </c>
      <c r="Y12" s="39">
        <v>0</v>
      </c>
      <c r="Z12" s="39">
        <v>0</v>
      </c>
      <c r="AA12" s="39">
        <v>0.25</v>
      </c>
      <c r="AB12" s="30">
        <f t="shared" si="0"/>
        <v>0.25</v>
      </c>
      <c r="AC12" s="30">
        <f t="shared" si="0"/>
        <v>0.25</v>
      </c>
      <c r="AD12" s="30">
        <f t="shared" si="0"/>
        <v>0</v>
      </c>
      <c r="AE12" s="30">
        <f t="shared" si="0"/>
        <v>1.35</v>
      </c>
      <c r="AF12" s="30">
        <f t="shared" si="0"/>
        <v>0.75</v>
      </c>
      <c r="AH12" s="40">
        <f t="shared" si="1"/>
        <v>2.6</v>
      </c>
    </row>
    <row r="13" spans="1:34">
      <c r="A13" s="36" t="s">
        <v>165</v>
      </c>
      <c r="B13" s="36" t="s">
        <v>166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0.25</v>
      </c>
      <c r="K13" s="30">
        <v>0.25</v>
      </c>
      <c r="L13" s="30">
        <v>0.5</v>
      </c>
      <c r="M13" s="37">
        <v>0</v>
      </c>
      <c r="N13" s="37">
        <v>0</v>
      </c>
      <c r="O13" s="37">
        <v>0.25</v>
      </c>
      <c r="P13" s="37">
        <v>0</v>
      </c>
      <c r="Q13" s="38">
        <v>0</v>
      </c>
      <c r="R13" s="39">
        <v>0</v>
      </c>
      <c r="S13" s="39">
        <v>0</v>
      </c>
      <c r="T13" s="39">
        <v>0</v>
      </c>
      <c r="U13" s="39">
        <v>0.75</v>
      </c>
      <c r="V13" s="39">
        <v>0</v>
      </c>
      <c r="W13" s="39">
        <v>0</v>
      </c>
      <c r="X13" s="39">
        <v>0</v>
      </c>
      <c r="Y13" s="39">
        <v>0</v>
      </c>
      <c r="Z13" s="39">
        <v>0</v>
      </c>
      <c r="AA13" s="39">
        <v>0.25</v>
      </c>
      <c r="AB13" s="30">
        <f t="shared" si="0"/>
        <v>0</v>
      </c>
      <c r="AC13" s="30">
        <f t="shared" si="0"/>
        <v>0</v>
      </c>
      <c r="AD13" s="30">
        <f t="shared" si="0"/>
        <v>0.5</v>
      </c>
      <c r="AE13" s="30">
        <f t="shared" si="0"/>
        <v>1</v>
      </c>
      <c r="AF13" s="30">
        <f t="shared" si="0"/>
        <v>0.75</v>
      </c>
      <c r="AH13" s="40">
        <f t="shared" si="1"/>
        <v>2.25</v>
      </c>
    </row>
    <row r="14" spans="1:34">
      <c r="A14" s="36" t="s">
        <v>167</v>
      </c>
      <c r="B14" s="36" t="s">
        <v>168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0.25</v>
      </c>
      <c r="L14" s="30">
        <v>0.25</v>
      </c>
      <c r="M14" s="37">
        <v>0</v>
      </c>
      <c r="N14" s="37">
        <v>0</v>
      </c>
      <c r="O14" s="37">
        <v>0.25</v>
      </c>
      <c r="P14" s="37">
        <v>0</v>
      </c>
      <c r="Q14" s="38">
        <v>0.35</v>
      </c>
      <c r="R14" s="39">
        <v>0</v>
      </c>
      <c r="S14" s="39">
        <v>0.25</v>
      </c>
      <c r="T14" s="39">
        <v>0</v>
      </c>
      <c r="U14" s="39">
        <v>1</v>
      </c>
      <c r="V14" s="39">
        <v>0.25</v>
      </c>
      <c r="W14" s="39">
        <v>0</v>
      </c>
      <c r="X14" s="39">
        <v>0</v>
      </c>
      <c r="Y14" s="39">
        <v>0</v>
      </c>
      <c r="Z14" s="39">
        <v>0</v>
      </c>
      <c r="AA14" s="39">
        <v>0.25</v>
      </c>
      <c r="AB14" s="30">
        <f t="shared" si="0"/>
        <v>0</v>
      </c>
      <c r="AC14" s="30">
        <f t="shared" si="0"/>
        <v>0.25</v>
      </c>
      <c r="AD14" s="30">
        <f t="shared" si="0"/>
        <v>0.25</v>
      </c>
      <c r="AE14" s="30">
        <f t="shared" si="0"/>
        <v>1.25</v>
      </c>
      <c r="AF14" s="30">
        <f t="shared" si="0"/>
        <v>1.1000000000000001</v>
      </c>
      <c r="AH14" s="40">
        <f t="shared" si="1"/>
        <v>2.85</v>
      </c>
    </row>
    <row r="15" spans="1:34">
      <c r="A15" s="36" t="s">
        <v>169</v>
      </c>
      <c r="B15" s="36" t="s">
        <v>170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0.25</v>
      </c>
      <c r="J15" s="30">
        <v>0</v>
      </c>
      <c r="K15" s="30">
        <v>0.25</v>
      </c>
      <c r="L15" s="30">
        <v>0.25</v>
      </c>
      <c r="M15" s="37">
        <v>0</v>
      </c>
      <c r="N15" s="37">
        <v>0</v>
      </c>
      <c r="O15" s="37">
        <v>0</v>
      </c>
      <c r="P15" s="37">
        <v>0</v>
      </c>
      <c r="Q15" s="38">
        <v>0.25</v>
      </c>
      <c r="R15" s="39">
        <v>0</v>
      </c>
      <c r="S15" s="39">
        <v>0.25</v>
      </c>
      <c r="T15" s="39">
        <v>0</v>
      </c>
      <c r="U15" s="39">
        <v>0.625</v>
      </c>
      <c r="V15" s="39">
        <v>0</v>
      </c>
      <c r="W15" s="39">
        <v>0</v>
      </c>
      <c r="X15" s="39">
        <v>0</v>
      </c>
      <c r="Y15" s="39">
        <v>0</v>
      </c>
      <c r="Z15" s="39">
        <v>0</v>
      </c>
      <c r="AA15" s="39">
        <v>0.25</v>
      </c>
      <c r="AB15" s="30">
        <f t="shared" si="0"/>
        <v>0</v>
      </c>
      <c r="AC15" s="30">
        <f t="shared" si="0"/>
        <v>0.5</v>
      </c>
      <c r="AD15" s="30">
        <f t="shared" si="0"/>
        <v>0</v>
      </c>
      <c r="AE15" s="30">
        <f t="shared" si="0"/>
        <v>0.875</v>
      </c>
      <c r="AF15" s="30">
        <f t="shared" si="0"/>
        <v>0.75</v>
      </c>
      <c r="AH15" s="40">
        <f t="shared" si="1"/>
        <v>2.125</v>
      </c>
    </row>
    <row r="16" spans="1:34">
      <c r="A16" s="36" t="s">
        <v>171</v>
      </c>
      <c r="B16" s="36" t="s">
        <v>172</v>
      </c>
      <c r="C16" s="30">
        <v>0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0.25</v>
      </c>
      <c r="K16" s="30">
        <v>0.25</v>
      </c>
      <c r="L16" s="30">
        <v>0.25</v>
      </c>
      <c r="M16" s="37">
        <v>0</v>
      </c>
      <c r="N16" s="37">
        <v>0</v>
      </c>
      <c r="O16" s="37">
        <v>0</v>
      </c>
      <c r="P16" s="37">
        <v>0</v>
      </c>
      <c r="Q16" s="38">
        <v>0.55000000000000004</v>
      </c>
      <c r="R16" s="39">
        <v>0</v>
      </c>
      <c r="S16" s="39">
        <v>0.25</v>
      </c>
      <c r="T16" s="39">
        <v>0</v>
      </c>
      <c r="U16" s="39">
        <v>0.75</v>
      </c>
      <c r="V16" s="39">
        <v>0</v>
      </c>
      <c r="W16" s="39">
        <v>0</v>
      </c>
      <c r="X16" s="39">
        <v>0</v>
      </c>
      <c r="Y16" s="39">
        <v>0</v>
      </c>
      <c r="Z16" s="39">
        <v>0</v>
      </c>
      <c r="AA16" s="39">
        <v>0.25</v>
      </c>
      <c r="AB16" s="30">
        <f t="shared" si="0"/>
        <v>0</v>
      </c>
      <c r="AC16" s="30">
        <f t="shared" si="0"/>
        <v>0.25</v>
      </c>
      <c r="AD16" s="30">
        <f t="shared" si="0"/>
        <v>0.25</v>
      </c>
      <c r="AE16" s="30">
        <f t="shared" si="0"/>
        <v>1</v>
      </c>
      <c r="AF16" s="30">
        <f t="shared" si="0"/>
        <v>1.05</v>
      </c>
      <c r="AH16" s="40">
        <f t="shared" si="1"/>
        <v>2.5499999999999998</v>
      </c>
    </row>
    <row r="17" spans="1:34">
      <c r="A17" s="36" t="s">
        <v>173</v>
      </c>
      <c r="B17" s="36" t="s">
        <v>174</v>
      </c>
      <c r="C17" s="30">
        <v>0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7">
        <v>0</v>
      </c>
      <c r="N17" s="37">
        <v>0</v>
      </c>
      <c r="O17" s="37">
        <v>0.5</v>
      </c>
      <c r="P17" s="37">
        <v>0</v>
      </c>
      <c r="Q17" s="38">
        <v>0</v>
      </c>
      <c r="R17" s="39">
        <v>0</v>
      </c>
      <c r="S17" s="39">
        <v>0.5</v>
      </c>
      <c r="T17" s="39">
        <v>0</v>
      </c>
      <c r="U17" s="39">
        <v>0.5</v>
      </c>
      <c r="V17" s="39">
        <v>0</v>
      </c>
      <c r="W17" s="39">
        <v>0</v>
      </c>
      <c r="X17" s="39">
        <v>0</v>
      </c>
      <c r="Y17" s="39">
        <v>0</v>
      </c>
      <c r="Z17" s="39">
        <v>0</v>
      </c>
      <c r="AA17" s="39">
        <v>0</v>
      </c>
      <c r="AB17" s="30">
        <f t="shared" si="0"/>
        <v>0</v>
      </c>
      <c r="AC17" s="30">
        <f t="shared" si="0"/>
        <v>0.5</v>
      </c>
      <c r="AD17" s="30">
        <f t="shared" si="0"/>
        <v>0.5</v>
      </c>
      <c r="AE17" s="30">
        <f t="shared" si="0"/>
        <v>0.5</v>
      </c>
      <c r="AF17" s="30">
        <f t="shared" si="0"/>
        <v>0</v>
      </c>
      <c r="AH17" s="40">
        <f t="shared" si="1"/>
        <v>1.5</v>
      </c>
    </row>
    <row r="18" spans="1:34">
      <c r="A18" s="36" t="s">
        <v>175</v>
      </c>
      <c r="B18" s="36" t="s">
        <v>176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0.25</v>
      </c>
      <c r="K18" s="30">
        <v>0.25</v>
      </c>
      <c r="L18" s="30">
        <v>0.25</v>
      </c>
      <c r="M18" s="37">
        <v>0</v>
      </c>
      <c r="N18" s="37">
        <v>0</v>
      </c>
      <c r="O18" s="37">
        <v>0</v>
      </c>
      <c r="P18" s="37">
        <v>0</v>
      </c>
      <c r="Q18" s="38">
        <v>0.25</v>
      </c>
      <c r="R18" s="39">
        <v>0</v>
      </c>
      <c r="S18" s="39">
        <v>0</v>
      </c>
      <c r="T18" s="39">
        <v>0</v>
      </c>
      <c r="U18" s="39">
        <v>0.75</v>
      </c>
      <c r="V18" s="39">
        <v>0</v>
      </c>
      <c r="W18" s="39">
        <v>0</v>
      </c>
      <c r="X18" s="39">
        <v>0</v>
      </c>
      <c r="Y18" s="39">
        <v>0</v>
      </c>
      <c r="Z18" s="39">
        <v>0</v>
      </c>
      <c r="AA18" s="39">
        <v>0.25</v>
      </c>
      <c r="AB18" s="30">
        <f t="shared" si="0"/>
        <v>0</v>
      </c>
      <c r="AC18" s="30">
        <f t="shared" si="0"/>
        <v>0</v>
      </c>
      <c r="AD18" s="30">
        <f t="shared" si="0"/>
        <v>0.25</v>
      </c>
      <c r="AE18" s="30">
        <f t="shared" si="0"/>
        <v>1</v>
      </c>
      <c r="AF18" s="30">
        <f t="shared" si="0"/>
        <v>0.75</v>
      </c>
      <c r="AH18" s="40">
        <f t="shared" si="1"/>
        <v>2</v>
      </c>
    </row>
    <row r="19" spans="1:34">
      <c r="A19" s="36" t="s">
        <v>177</v>
      </c>
      <c r="B19" s="36" t="s">
        <v>178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7">
        <v>0</v>
      </c>
      <c r="N19" s="37">
        <v>0</v>
      </c>
      <c r="O19" s="37">
        <v>0</v>
      </c>
      <c r="P19" s="37">
        <v>0</v>
      </c>
      <c r="Q19" s="38">
        <v>0.5</v>
      </c>
      <c r="R19" s="39">
        <v>0</v>
      </c>
      <c r="S19" s="39">
        <v>0</v>
      </c>
      <c r="T19" s="39">
        <v>0</v>
      </c>
      <c r="U19" s="39">
        <v>0.25</v>
      </c>
      <c r="V19" s="39">
        <v>0</v>
      </c>
      <c r="W19" s="39">
        <v>0</v>
      </c>
      <c r="X19" s="39">
        <v>0</v>
      </c>
      <c r="Y19" s="39">
        <v>0</v>
      </c>
      <c r="Z19" s="39">
        <v>0</v>
      </c>
      <c r="AA19" s="39">
        <v>0</v>
      </c>
      <c r="AB19" s="30">
        <f t="shared" si="0"/>
        <v>0</v>
      </c>
      <c r="AC19" s="30">
        <f t="shared" si="0"/>
        <v>0</v>
      </c>
      <c r="AD19" s="30">
        <f t="shared" si="0"/>
        <v>0</v>
      </c>
      <c r="AE19" s="30">
        <f t="shared" si="0"/>
        <v>0.25</v>
      </c>
      <c r="AF19" s="30">
        <f t="shared" si="0"/>
        <v>0.5</v>
      </c>
      <c r="AH19" s="40">
        <f t="shared" si="1"/>
        <v>0.75</v>
      </c>
    </row>
    <row r="20" spans="1:34">
      <c r="A20" s="36" t="s">
        <v>179</v>
      </c>
      <c r="B20" s="36" t="s">
        <v>180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7">
        <v>0</v>
      </c>
      <c r="N20" s="37">
        <v>0</v>
      </c>
      <c r="O20" s="37">
        <v>0</v>
      </c>
      <c r="P20" s="37">
        <v>0.25</v>
      </c>
      <c r="Q20" s="38">
        <v>0.9</v>
      </c>
      <c r="R20" s="39">
        <v>0</v>
      </c>
      <c r="S20" s="39">
        <v>0</v>
      </c>
      <c r="T20" s="39">
        <v>0</v>
      </c>
      <c r="U20" s="39">
        <v>0.25</v>
      </c>
      <c r="V20" s="39">
        <v>0</v>
      </c>
      <c r="W20" s="39">
        <v>0</v>
      </c>
      <c r="X20" s="39">
        <v>0</v>
      </c>
      <c r="Y20" s="39">
        <v>0</v>
      </c>
      <c r="Z20" s="39">
        <v>0</v>
      </c>
      <c r="AA20" s="39">
        <v>0</v>
      </c>
      <c r="AB20" s="30">
        <f t="shared" si="0"/>
        <v>0</v>
      </c>
      <c r="AC20" s="30">
        <f t="shared" si="0"/>
        <v>0</v>
      </c>
      <c r="AD20" s="30">
        <f t="shared" si="0"/>
        <v>0</v>
      </c>
      <c r="AE20" s="30">
        <f t="shared" si="0"/>
        <v>0.5</v>
      </c>
      <c r="AF20" s="30">
        <f t="shared" si="0"/>
        <v>0.9</v>
      </c>
      <c r="AH20" s="40">
        <f t="shared" si="1"/>
        <v>1.4</v>
      </c>
    </row>
    <row r="21" spans="1:34">
      <c r="A21" s="36" t="s">
        <v>181</v>
      </c>
      <c r="B21" s="36" t="s">
        <v>182</v>
      </c>
      <c r="C21" s="30">
        <v>0</v>
      </c>
      <c r="D21" s="30">
        <v>0</v>
      </c>
      <c r="E21" s="30">
        <v>0</v>
      </c>
      <c r="F21" s="30">
        <v>0</v>
      </c>
      <c r="G21" s="30">
        <v>0</v>
      </c>
      <c r="H21" s="30">
        <v>0.25</v>
      </c>
      <c r="I21" s="30">
        <v>0</v>
      </c>
      <c r="J21" s="30">
        <v>0.25</v>
      </c>
      <c r="K21" s="30">
        <v>0</v>
      </c>
      <c r="L21" s="30">
        <v>0</v>
      </c>
      <c r="M21" s="37">
        <v>0</v>
      </c>
      <c r="N21" s="37">
        <v>0</v>
      </c>
      <c r="O21" s="37">
        <v>0.25</v>
      </c>
      <c r="P21" s="37">
        <v>0.25</v>
      </c>
      <c r="Q21" s="38">
        <v>0</v>
      </c>
      <c r="R21" s="39">
        <v>0</v>
      </c>
      <c r="S21" s="39">
        <v>0</v>
      </c>
      <c r="T21" s="39">
        <v>0.25</v>
      </c>
      <c r="U21" s="39">
        <v>0.75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0">
        <f t="shared" si="0"/>
        <v>0.25</v>
      </c>
      <c r="AC21" s="30">
        <f t="shared" si="0"/>
        <v>0</v>
      </c>
      <c r="AD21" s="30">
        <f t="shared" si="0"/>
        <v>0.75</v>
      </c>
      <c r="AE21" s="30">
        <f t="shared" si="0"/>
        <v>1</v>
      </c>
      <c r="AF21" s="30">
        <f t="shared" si="0"/>
        <v>0</v>
      </c>
      <c r="AH21" s="40">
        <f t="shared" si="1"/>
        <v>2</v>
      </c>
    </row>
    <row r="22" spans="1:34">
      <c r="A22" s="36" t="s">
        <v>183</v>
      </c>
      <c r="B22" s="36" t="s">
        <v>184</v>
      </c>
      <c r="C22" s="30">
        <v>0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0.25</v>
      </c>
      <c r="K22" s="30">
        <v>0</v>
      </c>
      <c r="L22" s="30">
        <v>0.35</v>
      </c>
      <c r="M22" s="37">
        <v>0</v>
      </c>
      <c r="N22" s="37">
        <v>0</v>
      </c>
      <c r="O22" s="37">
        <v>0.25</v>
      </c>
      <c r="P22" s="37">
        <v>0</v>
      </c>
      <c r="Q22" s="38">
        <v>0</v>
      </c>
      <c r="R22" s="39">
        <v>0</v>
      </c>
      <c r="S22" s="39">
        <v>0</v>
      </c>
      <c r="T22" s="39">
        <v>0</v>
      </c>
      <c r="U22" s="39">
        <v>1</v>
      </c>
      <c r="V22" s="39">
        <v>0.25</v>
      </c>
      <c r="W22" s="39">
        <v>0</v>
      </c>
      <c r="X22" s="39">
        <v>0.25</v>
      </c>
      <c r="Y22" s="39">
        <v>0</v>
      </c>
      <c r="Z22" s="39">
        <v>0</v>
      </c>
      <c r="AA22" s="39">
        <v>0</v>
      </c>
      <c r="AB22" s="30">
        <f t="shared" si="0"/>
        <v>0</v>
      </c>
      <c r="AC22" s="30">
        <f t="shared" si="0"/>
        <v>0.25</v>
      </c>
      <c r="AD22" s="30">
        <f t="shared" si="0"/>
        <v>0.5</v>
      </c>
      <c r="AE22" s="30">
        <f t="shared" si="0"/>
        <v>1</v>
      </c>
      <c r="AF22" s="30">
        <f t="shared" si="0"/>
        <v>0.6</v>
      </c>
      <c r="AH22" s="40">
        <f t="shared" si="1"/>
        <v>2.35</v>
      </c>
    </row>
    <row r="23" spans="1:34">
      <c r="A23" s="36" t="s">
        <v>185</v>
      </c>
      <c r="B23" s="36" t="s">
        <v>186</v>
      </c>
      <c r="C23" s="30">
        <v>0</v>
      </c>
      <c r="D23" s="30">
        <v>0</v>
      </c>
      <c r="E23" s="30">
        <v>0</v>
      </c>
      <c r="F23" s="30">
        <v>0</v>
      </c>
      <c r="G23" s="30">
        <v>0</v>
      </c>
      <c r="H23" s="30">
        <v>0.25</v>
      </c>
      <c r="I23" s="30">
        <v>0</v>
      </c>
      <c r="J23" s="30">
        <v>0.25</v>
      </c>
      <c r="K23" s="30">
        <v>0</v>
      </c>
      <c r="L23" s="30">
        <v>0</v>
      </c>
      <c r="M23" s="37">
        <v>0</v>
      </c>
      <c r="N23" s="37">
        <v>0</v>
      </c>
      <c r="O23" s="37">
        <v>0</v>
      </c>
      <c r="P23" s="37">
        <v>0.5</v>
      </c>
      <c r="Q23" s="38">
        <v>0.9</v>
      </c>
      <c r="R23" s="39">
        <v>0</v>
      </c>
      <c r="S23" s="39">
        <v>0</v>
      </c>
      <c r="T23" s="39">
        <v>0</v>
      </c>
      <c r="U23" s="39">
        <v>0.25</v>
      </c>
      <c r="V23" s="39">
        <v>0</v>
      </c>
      <c r="W23" s="39">
        <v>0</v>
      </c>
      <c r="X23" s="39">
        <v>0</v>
      </c>
      <c r="Y23" s="39">
        <v>0</v>
      </c>
      <c r="Z23" s="39">
        <v>0</v>
      </c>
      <c r="AA23" s="39">
        <v>0</v>
      </c>
      <c r="AB23" s="30">
        <f t="shared" si="0"/>
        <v>0.25</v>
      </c>
      <c r="AC23" s="30">
        <f t="shared" si="0"/>
        <v>0</v>
      </c>
      <c r="AD23" s="30">
        <f t="shared" si="0"/>
        <v>0.25</v>
      </c>
      <c r="AE23" s="30">
        <f t="shared" si="0"/>
        <v>0.75</v>
      </c>
      <c r="AF23" s="30">
        <f t="shared" si="0"/>
        <v>0.9</v>
      </c>
      <c r="AH23" s="40">
        <f t="shared" si="1"/>
        <v>2.15</v>
      </c>
    </row>
    <row r="24" spans="1:34">
      <c r="A24" s="36" t="s">
        <v>187</v>
      </c>
      <c r="B24" s="36" t="s">
        <v>188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0.5</v>
      </c>
      <c r="K24" s="30">
        <v>0</v>
      </c>
      <c r="L24" s="30">
        <v>0</v>
      </c>
      <c r="M24" s="37">
        <v>0</v>
      </c>
      <c r="N24" s="37">
        <v>0.25</v>
      </c>
      <c r="O24" s="37">
        <v>0</v>
      </c>
      <c r="P24" s="37">
        <v>0</v>
      </c>
      <c r="Q24" s="38">
        <v>0.25</v>
      </c>
      <c r="R24" s="39">
        <v>0</v>
      </c>
      <c r="S24" s="39">
        <v>0</v>
      </c>
      <c r="T24" s="39">
        <v>0.25</v>
      </c>
      <c r="U24" s="39">
        <v>0.5</v>
      </c>
      <c r="V24" s="39">
        <v>0</v>
      </c>
      <c r="W24" s="39">
        <v>0</v>
      </c>
      <c r="X24" s="39">
        <v>0.25</v>
      </c>
      <c r="Y24" s="39">
        <v>0</v>
      </c>
      <c r="Z24" s="39">
        <v>0</v>
      </c>
      <c r="AA24" s="39">
        <v>0</v>
      </c>
      <c r="AB24" s="30">
        <f t="shared" si="0"/>
        <v>0</v>
      </c>
      <c r="AC24" s="30">
        <f t="shared" si="0"/>
        <v>0.5</v>
      </c>
      <c r="AD24" s="30">
        <f t="shared" si="0"/>
        <v>0.75</v>
      </c>
      <c r="AE24" s="30">
        <f t="shared" si="0"/>
        <v>0.5</v>
      </c>
      <c r="AF24" s="30">
        <f t="shared" si="0"/>
        <v>0.25</v>
      </c>
      <c r="AH24" s="40">
        <f t="shared" si="1"/>
        <v>2</v>
      </c>
    </row>
    <row r="25" spans="1:34">
      <c r="A25" s="36" t="s">
        <v>189</v>
      </c>
      <c r="B25" s="36" t="s">
        <v>190</v>
      </c>
      <c r="C25" s="30">
        <v>0</v>
      </c>
      <c r="D25" s="30">
        <v>0.25</v>
      </c>
      <c r="E25" s="30">
        <v>0</v>
      </c>
      <c r="F25" s="30">
        <v>0</v>
      </c>
      <c r="G25" s="30">
        <v>0</v>
      </c>
      <c r="H25" s="30">
        <v>0.25</v>
      </c>
      <c r="I25" s="30">
        <v>0</v>
      </c>
      <c r="J25" s="30">
        <v>0.25</v>
      </c>
      <c r="K25" s="30">
        <v>0</v>
      </c>
      <c r="L25" s="30">
        <v>0</v>
      </c>
      <c r="M25" s="37">
        <v>0.25</v>
      </c>
      <c r="N25" s="37">
        <v>0</v>
      </c>
      <c r="O25" s="37">
        <v>0.25</v>
      </c>
      <c r="P25" s="37">
        <v>0</v>
      </c>
      <c r="Q25" s="38">
        <v>0.5</v>
      </c>
      <c r="R25" s="39">
        <v>0.35</v>
      </c>
      <c r="S25" s="39">
        <v>0</v>
      </c>
      <c r="T25" s="39">
        <v>0.25</v>
      </c>
      <c r="U25" s="39">
        <v>0.75</v>
      </c>
      <c r="V25" s="39">
        <v>0.25</v>
      </c>
      <c r="W25" s="39">
        <v>0</v>
      </c>
      <c r="X25" s="39">
        <v>0</v>
      </c>
      <c r="Y25" s="39">
        <v>0</v>
      </c>
      <c r="Z25" s="39">
        <v>0.5</v>
      </c>
      <c r="AA25" s="39">
        <v>0</v>
      </c>
      <c r="AB25" s="30">
        <f t="shared" si="0"/>
        <v>0.85</v>
      </c>
      <c r="AC25" s="30">
        <f t="shared" si="0"/>
        <v>0.25</v>
      </c>
      <c r="AD25" s="30">
        <f t="shared" si="0"/>
        <v>0.75</v>
      </c>
      <c r="AE25" s="30">
        <f t="shared" si="0"/>
        <v>1.25</v>
      </c>
      <c r="AF25" s="30">
        <f t="shared" si="0"/>
        <v>0.75</v>
      </c>
      <c r="AH25" s="40">
        <f t="shared" si="1"/>
        <v>3.85</v>
      </c>
    </row>
    <row r="26" spans="1:34">
      <c r="A26" s="36" t="s">
        <v>191</v>
      </c>
      <c r="B26" s="36" t="s">
        <v>192</v>
      </c>
      <c r="C26" s="30">
        <v>0</v>
      </c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0.25</v>
      </c>
      <c r="K26" s="30">
        <v>0</v>
      </c>
      <c r="L26" s="30">
        <v>0.35</v>
      </c>
      <c r="M26" s="37">
        <v>0</v>
      </c>
      <c r="N26" s="37">
        <v>0</v>
      </c>
      <c r="O26" s="37">
        <v>0</v>
      </c>
      <c r="P26" s="37">
        <v>0</v>
      </c>
      <c r="Q26" s="38">
        <v>0.25</v>
      </c>
      <c r="R26" s="39">
        <v>0</v>
      </c>
      <c r="S26" s="39">
        <v>0</v>
      </c>
      <c r="T26" s="39">
        <v>0</v>
      </c>
      <c r="U26" s="39">
        <v>0.75</v>
      </c>
      <c r="V26" s="39">
        <v>0</v>
      </c>
      <c r="W26" s="39">
        <v>0</v>
      </c>
      <c r="X26" s="39">
        <v>0.25</v>
      </c>
      <c r="Y26" s="39">
        <v>0</v>
      </c>
      <c r="Z26" s="39">
        <v>0</v>
      </c>
      <c r="AA26" s="39">
        <v>0.25</v>
      </c>
      <c r="AB26" s="30">
        <f t="shared" si="0"/>
        <v>0</v>
      </c>
      <c r="AC26" s="30">
        <f t="shared" si="0"/>
        <v>0.25</v>
      </c>
      <c r="AD26" s="30">
        <f t="shared" si="0"/>
        <v>0.25</v>
      </c>
      <c r="AE26" s="30">
        <f t="shared" si="0"/>
        <v>0.75</v>
      </c>
      <c r="AF26" s="30">
        <f t="shared" si="0"/>
        <v>0.85</v>
      </c>
      <c r="AH26" s="40">
        <f t="shared" si="1"/>
        <v>2.1</v>
      </c>
    </row>
    <row r="27" spans="1:34">
      <c r="A27" s="36" t="s">
        <v>193</v>
      </c>
      <c r="B27" s="36" t="s">
        <v>194</v>
      </c>
      <c r="C27" s="30">
        <v>0</v>
      </c>
      <c r="D27" s="30">
        <v>0.25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0.1</v>
      </c>
      <c r="M27" s="37">
        <v>0</v>
      </c>
      <c r="N27" s="37">
        <v>0</v>
      </c>
      <c r="O27" s="37">
        <v>0.5</v>
      </c>
      <c r="P27" s="37">
        <v>0.25</v>
      </c>
      <c r="Q27" s="38">
        <v>0.3</v>
      </c>
      <c r="R27" s="39">
        <v>0</v>
      </c>
      <c r="S27" s="39">
        <v>0.25</v>
      </c>
      <c r="T27" s="39">
        <v>0</v>
      </c>
      <c r="U27" s="39">
        <v>0.85</v>
      </c>
      <c r="V27" s="39">
        <v>0</v>
      </c>
      <c r="W27" s="39">
        <v>0</v>
      </c>
      <c r="X27" s="39">
        <v>0.25</v>
      </c>
      <c r="Y27" s="39">
        <v>0</v>
      </c>
      <c r="Z27" s="39">
        <v>0</v>
      </c>
      <c r="AA27" s="39">
        <v>0</v>
      </c>
      <c r="AB27" s="30">
        <f t="shared" si="0"/>
        <v>0</v>
      </c>
      <c r="AC27" s="30">
        <f t="shared" si="0"/>
        <v>0.75</v>
      </c>
      <c r="AD27" s="30">
        <f t="shared" si="0"/>
        <v>0.5</v>
      </c>
      <c r="AE27" s="30">
        <f t="shared" si="0"/>
        <v>1.1000000000000001</v>
      </c>
      <c r="AF27" s="30">
        <f t="shared" si="0"/>
        <v>0.4</v>
      </c>
      <c r="AH27" s="40">
        <f t="shared" si="1"/>
        <v>2.75</v>
      </c>
    </row>
    <row r="28" spans="1:34">
      <c r="A28" s="36" t="s">
        <v>195</v>
      </c>
      <c r="B28" s="36" t="s">
        <v>196</v>
      </c>
      <c r="C28" s="30">
        <v>0</v>
      </c>
      <c r="D28" s="30">
        <v>0.25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0.3</v>
      </c>
      <c r="M28" s="37">
        <v>0.25</v>
      </c>
      <c r="N28" s="37">
        <v>0</v>
      </c>
      <c r="O28" s="37">
        <v>0</v>
      </c>
      <c r="P28" s="37">
        <v>0</v>
      </c>
      <c r="Q28" s="38">
        <v>0.5</v>
      </c>
      <c r="R28" s="39">
        <v>0.25</v>
      </c>
      <c r="S28" s="39">
        <v>0</v>
      </c>
      <c r="T28" s="39">
        <v>0.25</v>
      </c>
      <c r="U28" s="39">
        <v>0.5</v>
      </c>
      <c r="V28" s="39">
        <v>0.25</v>
      </c>
      <c r="W28" s="39">
        <v>0</v>
      </c>
      <c r="X28" s="39">
        <v>0.25</v>
      </c>
      <c r="Y28" s="39">
        <v>0</v>
      </c>
      <c r="Z28" s="39">
        <v>0</v>
      </c>
      <c r="AA28" s="39">
        <v>0</v>
      </c>
      <c r="AB28" s="30">
        <f t="shared" si="0"/>
        <v>0.5</v>
      </c>
      <c r="AC28" s="30">
        <f t="shared" si="0"/>
        <v>0.5</v>
      </c>
      <c r="AD28" s="30">
        <f t="shared" si="0"/>
        <v>0.25</v>
      </c>
      <c r="AE28" s="30">
        <f t="shared" si="0"/>
        <v>0.5</v>
      </c>
      <c r="AF28" s="30">
        <f t="shared" si="0"/>
        <v>1.05</v>
      </c>
      <c r="AH28" s="40">
        <f t="shared" si="1"/>
        <v>2.8</v>
      </c>
    </row>
    <row r="29" spans="1:34">
      <c r="A29" s="36" t="s">
        <v>197</v>
      </c>
      <c r="B29" s="36" t="s">
        <v>198</v>
      </c>
      <c r="C29" s="30">
        <v>0</v>
      </c>
      <c r="D29" s="30">
        <v>0.25</v>
      </c>
      <c r="E29" s="30">
        <v>0</v>
      </c>
      <c r="F29" s="30">
        <v>0</v>
      </c>
      <c r="G29" s="30">
        <v>0</v>
      </c>
      <c r="H29" s="30">
        <v>0.5</v>
      </c>
      <c r="I29" s="30">
        <v>0</v>
      </c>
      <c r="J29" s="30">
        <v>0</v>
      </c>
      <c r="K29" s="30">
        <v>0</v>
      </c>
      <c r="L29" s="30">
        <v>0</v>
      </c>
      <c r="M29" s="37">
        <v>0.25</v>
      </c>
      <c r="N29" s="37">
        <v>0.25</v>
      </c>
      <c r="O29" s="37">
        <v>0.25</v>
      </c>
      <c r="P29" s="37">
        <v>0</v>
      </c>
      <c r="Q29" s="38">
        <v>0.5</v>
      </c>
      <c r="R29" s="39">
        <v>0.45</v>
      </c>
      <c r="S29" s="39">
        <v>0</v>
      </c>
      <c r="T29" s="39">
        <v>0.25</v>
      </c>
      <c r="U29" s="39">
        <v>0.5</v>
      </c>
      <c r="V29" s="39">
        <v>0</v>
      </c>
      <c r="W29" s="39">
        <v>0</v>
      </c>
      <c r="X29" s="39">
        <v>0.25</v>
      </c>
      <c r="Y29" s="39">
        <v>0</v>
      </c>
      <c r="Z29" s="39">
        <v>0.5</v>
      </c>
      <c r="AA29" s="39">
        <v>0</v>
      </c>
      <c r="AB29" s="30">
        <f t="shared" si="0"/>
        <v>1.2</v>
      </c>
      <c r="AC29" s="30">
        <f t="shared" si="0"/>
        <v>0.75</v>
      </c>
      <c r="AD29" s="30">
        <f t="shared" si="0"/>
        <v>0.5</v>
      </c>
      <c r="AE29" s="30">
        <f t="shared" si="0"/>
        <v>1</v>
      </c>
      <c r="AF29" s="30">
        <f t="shared" si="0"/>
        <v>0.5</v>
      </c>
      <c r="AH29" s="40">
        <f t="shared" si="1"/>
        <v>3.95</v>
      </c>
    </row>
    <row r="30" spans="1:34">
      <c r="A30" s="36" t="s">
        <v>199</v>
      </c>
      <c r="B30" s="36" t="s">
        <v>200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7">
        <v>0</v>
      </c>
      <c r="N30" s="37">
        <v>0</v>
      </c>
      <c r="O30" s="37">
        <v>0</v>
      </c>
      <c r="P30" s="37">
        <v>0</v>
      </c>
      <c r="Q30" s="38">
        <v>0</v>
      </c>
      <c r="R30" s="39">
        <v>0</v>
      </c>
      <c r="S30" s="39">
        <v>0</v>
      </c>
      <c r="T30" s="39">
        <v>0</v>
      </c>
      <c r="U30" s="39">
        <v>0.25</v>
      </c>
      <c r="V30" s="39">
        <v>0</v>
      </c>
      <c r="W30" s="39">
        <v>0</v>
      </c>
      <c r="X30" s="39">
        <v>0</v>
      </c>
      <c r="Y30" s="39">
        <v>0</v>
      </c>
      <c r="Z30" s="39">
        <v>0</v>
      </c>
      <c r="AA30" s="39">
        <v>0</v>
      </c>
      <c r="AB30" s="30">
        <f t="shared" si="0"/>
        <v>0</v>
      </c>
      <c r="AC30" s="30">
        <f t="shared" si="0"/>
        <v>0</v>
      </c>
      <c r="AD30" s="30">
        <f t="shared" si="0"/>
        <v>0</v>
      </c>
      <c r="AE30" s="30">
        <f t="shared" si="0"/>
        <v>0.25</v>
      </c>
      <c r="AF30" s="30">
        <f t="shared" si="0"/>
        <v>0</v>
      </c>
      <c r="AH30" s="40">
        <f t="shared" si="1"/>
        <v>0.25</v>
      </c>
    </row>
    <row r="31" spans="1:34">
      <c r="A31" s="36" t="s">
        <v>201</v>
      </c>
      <c r="B31" s="36" t="s">
        <v>202</v>
      </c>
      <c r="C31" s="30">
        <v>0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0.75</v>
      </c>
      <c r="K31" s="30">
        <v>0</v>
      </c>
      <c r="L31" s="30">
        <v>0</v>
      </c>
      <c r="M31" s="37">
        <v>0.65</v>
      </c>
      <c r="N31" s="37">
        <v>0</v>
      </c>
      <c r="O31" s="37">
        <v>0</v>
      </c>
      <c r="P31" s="37">
        <v>0</v>
      </c>
      <c r="Q31" s="38">
        <v>0</v>
      </c>
      <c r="R31" s="39">
        <v>0</v>
      </c>
      <c r="S31" s="39">
        <v>0</v>
      </c>
      <c r="T31" s="39">
        <v>0</v>
      </c>
      <c r="U31" s="39">
        <v>1</v>
      </c>
      <c r="V31" s="39">
        <v>0</v>
      </c>
      <c r="W31" s="39">
        <v>0</v>
      </c>
      <c r="X31" s="39">
        <v>0</v>
      </c>
      <c r="Y31" s="39">
        <v>0</v>
      </c>
      <c r="Z31" s="39">
        <v>0</v>
      </c>
      <c r="AA31" s="39">
        <v>0</v>
      </c>
      <c r="AB31" s="30">
        <f t="shared" si="0"/>
        <v>0.65</v>
      </c>
      <c r="AC31" s="30">
        <f t="shared" si="0"/>
        <v>0</v>
      </c>
      <c r="AD31" s="30">
        <f t="shared" si="0"/>
        <v>0.75</v>
      </c>
      <c r="AE31" s="30">
        <f t="shared" si="0"/>
        <v>1</v>
      </c>
      <c r="AF31" s="30">
        <f t="shared" si="0"/>
        <v>0</v>
      </c>
      <c r="AH31" s="40">
        <f t="shared" si="1"/>
        <v>2.4</v>
      </c>
    </row>
    <row r="32" spans="1:34">
      <c r="A32" s="36" t="s">
        <v>203</v>
      </c>
      <c r="B32" s="36" t="s">
        <v>204</v>
      </c>
      <c r="C32" s="30">
        <v>0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7">
        <v>0</v>
      </c>
      <c r="N32" s="37">
        <v>0</v>
      </c>
      <c r="O32" s="37">
        <v>0.25</v>
      </c>
      <c r="P32" s="37">
        <v>0</v>
      </c>
      <c r="Q32" s="38">
        <v>0</v>
      </c>
      <c r="R32" s="39">
        <v>0</v>
      </c>
      <c r="S32" s="39">
        <v>0.5</v>
      </c>
      <c r="T32" s="39">
        <v>0</v>
      </c>
      <c r="U32" s="39">
        <v>0.1</v>
      </c>
      <c r="V32" s="39">
        <v>0.25</v>
      </c>
      <c r="W32" s="39">
        <v>0</v>
      </c>
      <c r="X32" s="39">
        <v>0</v>
      </c>
      <c r="Y32" s="39">
        <v>0</v>
      </c>
      <c r="Z32" s="39">
        <v>0</v>
      </c>
      <c r="AA32" s="39">
        <v>0</v>
      </c>
      <c r="AB32" s="30">
        <f t="shared" si="0"/>
        <v>0</v>
      </c>
      <c r="AC32" s="30">
        <f t="shared" si="0"/>
        <v>0.5</v>
      </c>
      <c r="AD32" s="30">
        <f t="shared" si="0"/>
        <v>0.25</v>
      </c>
      <c r="AE32" s="30">
        <f t="shared" si="0"/>
        <v>0.1</v>
      </c>
      <c r="AF32" s="30">
        <f t="shared" si="0"/>
        <v>0.25</v>
      </c>
      <c r="AH32" s="40">
        <f t="shared" si="1"/>
        <v>1.1000000000000001</v>
      </c>
    </row>
    <row r="33" spans="1:59">
      <c r="A33" s="36" t="s">
        <v>205</v>
      </c>
      <c r="B33" s="36" t="s">
        <v>206</v>
      </c>
      <c r="C33" s="30">
        <v>0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7">
        <v>0</v>
      </c>
      <c r="N33" s="37">
        <v>0</v>
      </c>
      <c r="O33" s="37">
        <v>0</v>
      </c>
      <c r="P33" s="37">
        <v>0</v>
      </c>
      <c r="Q33" s="38">
        <v>0</v>
      </c>
      <c r="R33" s="39">
        <v>0</v>
      </c>
      <c r="S33" s="39">
        <v>0</v>
      </c>
      <c r="T33" s="39">
        <v>0</v>
      </c>
      <c r="U33" s="39">
        <v>0.5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0">
        <f t="shared" si="0"/>
        <v>0</v>
      </c>
      <c r="AC33" s="30">
        <f t="shared" si="0"/>
        <v>0</v>
      </c>
      <c r="AD33" s="30">
        <f t="shared" si="0"/>
        <v>0</v>
      </c>
      <c r="AE33" s="30">
        <f t="shared" si="0"/>
        <v>0.5</v>
      </c>
      <c r="AF33" s="30">
        <f t="shared" si="0"/>
        <v>0</v>
      </c>
      <c r="AH33" s="40">
        <f t="shared" si="1"/>
        <v>0.5</v>
      </c>
    </row>
    <row r="34" spans="1:59">
      <c r="A34" s="36" t="s">
        <v>207</v>
      </c>
      <c r="B34" s="36" t="s">
        <v>208</v>
      </c>
      <c r="C34" s="30">
        <v>0</v>
      </c>
      <c r="D34" s="30">
        <v>0.25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0.25</v>
      </c>
      <c r="M34" s="37">
        <v>0</v>
      </c>
      <c r="N34" s="37">
        <v>0</v>
      </c>
      <c r="O34" s="37">
        <v>0</v>
      </c>
      <c r="P34" s="37">
        <v>0</v>
      </c>
      <c r="Q34" s="38">
        <v>0</v>
      </c>
      <c r="R34" s="39">
        <v>0.2</v>
      </c>
      <c r="S34" s="39">
        <v>0</v>
      </c>
      <c r="T34" s="39">
        <v>0.25</v>
      </c>
      <c r="U34" s="39">
        <v>0.25</v>
      </c>
      <c r="V34" s="39">
        <v>0</v>
      </c>
      <c r="W34" s="39">
        <v>0</v>
      </c>
      <c r="X34" s="39">
        <v>0</v>
      </c>
      <c r="Y34" s="39">
        <v>0</v>
      </c>
      <c r="Z34" s="39">
        <v>0</v>
      </c>
      <c r="AA34" s="39">
        <v>0</v>
      </c>
      <c r="AB34" s="30">
        <f t="shared" si="0"/>
        <v>0.2</v>
      </c>
      <c r="AC34" s="30">
        <f t="shared" si="0"/>
        <v>0.25</v>
      </c>
      <c r="AD34" s="30">
        <f t="shared" si="0"/>
        <v>0.25</v>
      </c>
      <c r="AE34" s="30">
        <f t="shared" si="0"/>
        <v>0.25</v>
      </c>
      <c r="AF34" s="30">
        <f t="shared" si="0"/>
        <v>0.25</v>
      </c>
      <c r="AH34" s="40">
        <f t="shared" si="1"/>
        <v>1.2</v>
      </c>
    </row>
    <row r="35" spans="1:59">
      <c r="A35" s="36" t="s">
        <v>209</v>
      </c>
      <c r="B35" s="36" t="s">
        <v>210</v>
      </c>
      <c r="C35" s="30">
        <v>0</v>
      </c>
      <c r="D35" s="30">
        <v>0</v>
      </c>
      <c r="E35" s="30">
        <v>0</v>
      </c>
      <c r="F35" s="30">
        <v>0</v>
      </c>
      <c r="G35" s="30">
        <v>0</v>
      </c>
      <c r="H35" s="30">
        <v>0.25</v>
      </c>
      <c r="I35" s="30">
        <v>0</v>
      </c>
      <c r="J35" s="30">
        <v>0.25</v>
      </c>
      <c r="K35" s="30">
        <v>0</v>
      </c>
      <c r="L35" s="30">
        <v>0</v>
      </c>
      <c r="M35" s="37">
        <v>0</v>
      </c>
      <c r="N35" s="37">
        <v>0.25</v>
      </c>
      <c r="O35" s="37">
        <v>0.25</v>
      </c>
      <c r="P35" s="37">
        <v>0</v>
      </c>
      <c r="Q35" s="38">
        <v>0.2</v>
      </c>
      <c r="R35" s="39">
        <v>0</v>
      </c>
      <c r="S35" s="39">
        <v>0.25</v>
      </c>
      <c r="T35" s="39">
        <v>0.1</v>
      </c>
      <c r="U35" s="39">
        <v>0.1</v>
      </c>
      <c r="V35" s="39">
        <v>0</v>
      </c>
      <c r="W35" s="39">
        <v>0</v>
      </c>
      <c r="X35" s="39">
        <v>0</v>
      </c>
      <c r="Y35" s="39">
        <v>0</v>
      </c>
      <c r="Z35" s="39">
        <v>0.5</v>
      </c>
      <c r="AA35" s="39">
        <v>0</v>
      </c>
      <c r="AB35" s="30">
        <f t="shared" si="0"/>
        <v>0.25</v>
      </c>
      <c r="AC35" s="30">
        <f t="shared" si="0"/>
        <v>0.5</v>
      </c>
      <c r="AD35" s="30">
        <f t="shared" si="0"/>
        <v>0.6</v>
      </c>
      <c r="AE35" s="30">
        <f t="shared" si="0"/>
        <v>0.6</v>
      </c>
      <c r="AF35" s="30">
        <f t="shared" si="0"/>
        <v>0.2</v>
      </c>
      <c r="AH35" s="40">
        <f t="shared" si="1"/>
        <v>2.1500000000000004</v>
      </c>
    </row>
    <row r="36" spans="1:59">
      <c r="A36" s="41" t="s">
        <v>211</v>
      </c>
      <c r="B36" s="41" t="s">
        <v>212</v>
      </c>
      <c r="C36" s="42">
        <v>0</v>
      </c>
      <c r="D36" s="42">
        <v>0.25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0.25</v>
      </c>
      <c r="K36" s="42">
        <v>0</v>
      </c>
      <c r="L36" s="42">
        <v>0.25</v>
      </c>
      <c r="M36" s="37">
        <v>0</v>
      </c>
      <c r="N36" s="43">
        <v>0</v>
      </c>
      <c r="O36" s="43">
        <v>0</v>
      </c>
      <c r="P36" s="43">
        <v>0.25</v>
      </c>
      <c r="Q36" s="38">
        <v>0.35</v>
      </c>
      <c r="R36" s="44">
        <v>0.1</v>
      </c>
      <c r="S36" s="44">
        <v>0</v>
      </c>
      <c r="T36" s="44">
        <v>0</v>
      </c>
      <c r="U36" s="44">
        <v>0.25</v>
      </c>
      <c r="V36" s="44">
        <v>0.25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2">
        <f t="shared" si="0"/>
        <v>0.1</v>
      </c>
      <c r="AC36" s="30">
        <f t="shared" si="0"/>
        <v>0.25</v>
      </c>
      <c r="AD36" s="30">
        <f t="shared" si="0"/>
        <v>0.25</v>
      </c>
      <c r="AE36" s="30">
        <f t="shared" si="0"/>
        <v>0.5</v>
      </c>
      <c r="AF36" s="30">
        <f t="shared" si="0"/>
        <v>0.85</v>
      </c>
      <c r="AH36" s="40">
        <f t="shared" si="1"/>
        <v>1.9500000000000002</v>
      </c>
    </row>
    <row r="37" spans="1:59" s="46" customFormat="1">
      <c r="A37" s="36" t="s">
        <v>213</v>
      </c>
      <c r="B37" s="36" t="s">
        <v>214</v>
      </c>
      <c r="C37" s="30">
        <v>0</v>
      </c>
      <c r="D37" s="30">
        <v>0.25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0.25</v>
      </c>
      <c r="K37" s="30">
        <v>0</v>
      </c>
      <c r="L37" s="30">
        <v>0.75</v>
      </c>
      <c r="M37" s="37">
        <v>0</v>
      </c>
      <c r="N37" s="37">
        <v>0</v>
      </c>
      <c r="O37" s="37">
        <v>0</v>
      </c>
      <c r="P37" s="37">
        <v>0</v>
      </c>
      <c r="Q37" s="38">
        <v>0</v>
      </c>
      <c r="R37" s="39">
        <v>0</v>
      </c>
      <c r="S37" s="39">
        <v>0</v>
      </c>
      <c r="T37" s="39">
        <v>0</v>
      </c>
      <c r="U37" s="39">
        <v>0.75</v>
      </c>
      <c r="V37" s="39">
        <v>0.25</v>
      </c>
      <c r="W37" s="39">
        <v>0</v>
      </c>
      <c r="X37" s="39">
        <v>0.25</v>
      </c>
      <c r="Y37" s="39">
        <v>0</v>
      </c>
      <c r="Z37" s="39">
        <v>0</v>
      </c>
      <c r="AA37" s="39">
        <v>0</v>
      </c>
      <c r="AB37" s="30">
        <f t="shared" si="0"/>
        <v>0</v>
      </c>
      <c r="AC37" s="30">
        <f t="shared" si="0"/>
        <v>0.5</v>
      </c>
      <c r="AD37" s="30">
        <f t="shared" si="0"/>
        <v>0.25</v>
      </c>
      <c r="AE37" s="30">
        <f t="shared" si="0"/>
        <v>0.75</v>
      </c>
      <c r="AF37" s="30">
        <f t="shared" si="0"/>
        <v>1</v>
      </c>
      <c r="AG37" s="25"/>
      <c r="AH37" s="40">
        <f t="shared" si="1"/>
        <v>2.5</v>
      </c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45"/>
    </row>
    <row r="38" spans="1:59"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47"/>
      <c r="AC38" s="47"/>
      <c r="AD38" s="47"/>
      <c r="AE38" s="47"/>
      <c r="AF38" s="47"/>
      <c r="AG38" s="25"/>
    </row>
    <row r="39" spans="1:59"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47"/>
      <c r="AC39" s="47"/>
      <c r="AD39" s="47"/>
      <c r="AE39" s="47"/>
      <c r="AF39" s="47"/>
      <c r="AG39" s="25"/>
      <c r="AH39" s="25"/>
    </row>
    <row r="40" spans="1:59"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47"/>
      <c r="AC40" s="47"/>
      <c r="AD40" s="47"/>
      <c r="AE40" s="47"/>
      <c r="AF40" s="47"/>
      <c r="AG40" s="25"/>
      <c r="AH40" s="25"/>
    </row>
    <row r="41" spans="1:59"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47"/>
      <c r="AC41" s="47"/>
      <c r="AD41" s="47"/>
      <c r="AE41" s="47"/>
      <c r="AF41" s="47"/>
      <c r="AG41" s="25"/>
      <c r="AH41" s="25"/>
    </row>
    <row r="42" spans="1:59"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47"/>
      <c r="AC42" s="47"/>
      <c r="AD42" s="47"/>
      <c r="AE42" s="47"/>
      <c r="AF42" s="47"/>
      <c r="AG42" s="25"/>
      <c r="AH42" s="25"/>
    </row>
    <row r="43" spans="1:59"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47"/>
      <c r="AC43" s="47"/>
      <c r="AD43" s="47"/>
      <c r="AE43" s="47"/>
      <c r="AF43" s="47"/>
      <c r="AG43" s="25"/>
      <c r="AH43" s="25"/>
    </row>
    <row r="44" spans="1:59"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47"/>
      <c r="AC44" s="47"/>
      <c r="AD44" s="47"/>
      <c r="AE44" s="47"/>
      <c r="AF44" s="47"/>
      <c r="AG44" s="25"/>
      <c r="AH44" s="25"/>
    </row>
    <row r="45" spans="1:59"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47"/>
      <c r="AC45" s="47"/>
      <c r="AD45" s="47"/>
      <c r="AE45" s="47"/>
      <c r="AF45" s="47"/>
      <c r="AG45" s="25"/>
      <c r="AH45" s="25"/>
    </row>
    <row r="46" spans="1:59"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47"/>
      <c r="AC46" s="47"/>
      <c r="AD46" s="47"/>
      <c r="AE46" s="47"/>
      <c r="AF46" s="47"/>
      <c r="AG46" s="25"/>
      <c r="AH46" s="25"/>
    </row>
    <row r="47" spans="1:59"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47"/>
      <c r="AC47" s="47"/>
      <c r="AD47" s="47"/>
      <c r="AE47" s="47"/>
      <c r="AF47" s="47"/>
      <c r="AG47" s="25"/>
      <c r="AH47" s="25"/>
    </row>
    <row r="48" spans="1:59"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47"/>
      <c r="AC48" s="47"/>
      <c r="AD48" s="47"/>
      <c r="AE48" s="47"/>
      <c r="AF48" s="47"/>
      <c r="AG48" s="25"/>
      <c r="AH48" s="25"/>
    </row>
    <row r="49" spans="1:64"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47"/>
      <c r="AC49" s="47"/>
      <c r="AD49" s="47"/>
      <c r="AE49" s="47"/>
      <c r="AF49" s="47"/>
      <c r="AG49" s="25"/>
      <c r="AH49" s="25"/>
    </row>
    <row r="50" spans="1:64"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47"/>
      <c r="AC50" s="47"/>
      <c r="AD50" s="47"/>
      <c r="AE50" s="47"/>
      <c r="AF50" s="47"/>
      <c r="AG50" s="25"/>
      <c r="AH50" s="25"/>
    </row>
    <row r="51" spans="1:64"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47"/>
      <c r="AC51" s="47"/>
      <c r="AD51" s="47"/>
      <c r="AE51" s="47"/>
      <c r="AF51" s="47"/>
      <c r="AG51" s="25"/>
      <c r="AH51" s="25"/>
    </row>
    <row r="52" spans="1:64"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47"/>
      <c r="AC52" s="47"/>
      <c r="AD52" s="47"/>
      <c r="AE52" s="47"/>
      <c r="AF52" s="47"/>
      <c r="AG52" s="25"/>
      <c r="AH52" s="25"/>
    </row>
    <row r="53" spans="1:64"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47"/>
      <c r="AC53" s="47"/>
      <c r="AD53" s="47"/>
      <c r="AE53" s="47"/>
      <c r="AF53" s="47"/>
      <c r="AG53" s="25"/>
      <c r="AH53" s="25"/>
    </row>
    <row r="54" spans="1:64"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47"/>
      <c r="AC54" s="47"/>
      <c r="AD54" s="47"/>
      <c r="AE54" s="47"/>
      <c r="AF54" s="47"/>
      <c r="AG54" s="25"/>
      <c r="AH54" s="25"/>
    </row>
    <row r="55" spans="1:64"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47"/>
      <c r="AC55" s="47"/>
      <c r="AD55" s="47"/>
      <c r="AE55" s="47"/>
      <c r="AF55" s="47"/>
      <c r="AG55" s="25"/>
      <c r="AH55" s="25"/>
    </row>
    <row r="56" spans="1:64"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47"/>
      <c r="AC56" s="47"/>
      <c r="AD56" s="47"/>
      <c r="AE56" s="47"/>
      <c r="AF56" s="47"/>
      <c r="AG56" s="25"/>
      <c r="AH56" s="25"/>
    </row>
    <row r="57" spans="1:64"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47"/>
      <c r="AC57" s="47"/>
      <c r="AD57" s="47"/>
      <c r="AE57" s="47"/>
      <c r="AF57" s="47"/>
      <c r="AG57" s="25"/>
      <c r="AH57" s="25"/>
    </row>
    <row r="58" spans="1:64">
      <c r="A58" s="23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47"/>
      <c r="AC58" s="47"/>
      <c r="AD58" s="47"/>
      <c r="AE58" s="47"/>
      <c r="AF58" s="47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</row>
    <row r="59" spans="1:64"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47"/>
      <c r="AC59" s="47"/>
      <c r="AD59" s="47"/>
      <c r="AE59" s="47"/>
      <c r="AF59" s="47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</row>
    <row r="60" spans="1:64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47"/>
      <c r="AC60" s="47"/>
      <c r="AD60" s="47"/>
      <c r="AE60" s="47"/>
      <c r="AF60" s="47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64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47"/>
      <c r="AC61" s="47"/>
      <c r="AD61" s="47"/>
      <c r="AE61" s="47"/>
      <c r="AF61" s="47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</row>
    <row r="62" spans="1:64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47"/>
      <c r="AC62" s="47"/>
      <c r="AD62" s="47"/>
      <c r="AE62" s="47"/>
      <c r="AF62" s="47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5"/>
      <c r="BK62" s="25"/>
      <c r="BL62" s="25"/>
    </row>
    <row r="63" spans="1:64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47"/>
      <c r="AC63" s="47"/>
      <c r="AD63" s="47"/>
      <c r="AE63" s="47"/>
      <c r="AF63" s="47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  <c r="BI63" s="25"/>
      <c r="BJ63" s="25"/>
      <c r="BK63" s="25"/>
      <c r="BL63" s="25"/>
    </row>
    <row r="64" spans="1:64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47"/>
      <c r="AC64" s="47"/>
      <c r="AD64" s="47"/>
      <c r="AE64" s="47"/>
      <c r="AF64" s="47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  <c r="BI64" s="25"/>
      <c r="BJ64" s="25"/>
      <c r="BK64" s="25"/>
      <c r="BL64" s="25"/>
    </row>
    <row r="65" spans="1:30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47"/>
      <c r="AC65" s="47"/>
      <c r="AD65" s="47"/>
    </row>
    <row r="66" spans="1:30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47"/>
      <c r="AC66" s="47"/>
      <c r="AD66" s="47"/>
    </row>
    <row r="67" spans="1:30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47"/>
      <c r="AC67" s="47"/>
      <c r="AD67" s="47"/>
    </row>
    <row r="68" spans="1:30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47"/>
      <c r="AC68" s="47"/>
      <c r="AD68" s="47"/>
    </row>
    <row r="69" spans="1:30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47"/>
      <c r="AC69" s="47"/>
      <c r="AD69" s="47"/>
    </row>
    <row r="70" spans="1:30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47"/>
      <c r="AC70" s="47"/>
      <c r="AD70" s="47"/>
    </row>
    <row r="71" spans="1:30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47"/>
      <c r="AC71" s="47"/>
      <c r="AD71" s="47"/>
    </row>
    <row r="72" spans="1:30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47"/>
      <c r="AC72" s="47"/>
      <c r="AD72" s="47"/>
    </row>
    <row r="73" spans="1:30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47"/>
      <c r="AC73" s="47"/>
      <c r="AD73" s="47"/>
    </row>
    <row r="74" spans="1:30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47"/>
      <c r="AC74" s="47"/>
      <c r="AD74" s="47"/>
    </row>
    <row r="75" spans="1:30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47"/>
      <c r="AC75" s="47"/>
      <c r="AD75" s="47"/>
    </row>
    <row r="76" spans="1:30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47"/>
      <c r="AC76" s="47"/>
      <c r="AD76" s="47"/>
    </row>
    <row r="77" spans="1:30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47"/>
      <c r="AC77" s="47"/>
      <c r="AD77" s="47"/>
    </row>
    <row r="78" spans="1:30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47"/>
      <c r="AC78" s="47"/>
      <c r="AD78" s="47"/>
    </row>
    <row r="79" spans="1:30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47"/>
      <c r="AC79" s="47"/>
      <c r="AD79" s="47"/>
    </row>
    <row r="80" spans="1:30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47"/>
      <c r="AC80" s="47"/>
      <c r="AD80" s="47"/>
    </row>
    <row r="81" spans="1:30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47"/>
      <c r="AC81" s="47"/>
      <c r="AD81" s="47"/>
    </row>
    <row r="82" spans="1:30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47"/>
      <c r="AC82" s="47"/>
      <c r="AD82" s="47"/>
    </row>
    <row r="83" spans="1:30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47"/>
      <c r="AC83" s="47"/>
      <c r="AD83" s="47"/>
    </row>
    <row r="84" spans="1:30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47"/>
      <c r="AC84" s="47"/>
      <c r="AD84" s="47"/>
    </row>
    <row r="85" spans="1:30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47"/>
      <c r="AC85" s="47"/>
      <c r="AD85" s="47"/>
    </row>
    <row r="86" spans="1:30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47"/>
      <c r="AC86" s="47"/>
      <c r="AD86" s="47"/>
    </row>
    <row r="87" spans="1:30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47"/>
      <c r="AC87" s="47"/>
      <c r="AD87" s="47"/>
    </row>
    <row r="88" spans="1:30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47"/>
      <c r="AC88" s="47"/>
      <c r="AD88" s="47"/>
    </row>
    <row r="89" spans="1:30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47"/>
      <c r="AC89" s="47"/>
      <c r="AD89" s="47"/>
    </row>
    <row r="90" spans="1:30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47"/>
      <c r="AC90" s="47"/>
      <c r="AD90" s="47"/>
    </row>
    <row r="91" spans="1:30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47"/>
      <c r="AC91" s="47"/>
      <c r="AD91" s="47"/>
    </row>
    <row r="92" spans="1:30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47"/>
      <c r="AC92" s="47"/>
      <c r="AD92" s="47"/>
    </row>
    <row r="93" spans="1:30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47"/>
      <c r="AC93" s="47"/>
      <c r="AD93" s="47"/>
    </row>
    <row r="94" spans="1:30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47"/>
      <c r="AC94" s="47"/>
      <c r="AD94" s="47"/>
    </row>
    <row r="95" spans="1:30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47"/>
      <c r="AC95" s="47"/>
      <c r="AD95" s="47"/>
    </row>
    <row r="96" spans="1:30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47"/>
      <c r="AC96" s="47"/>
      <c r="AD96" s="47"/>
    </row>
    <row r="97" spans="1:30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47"/>
      <c r="AC97" s="47"/>
      <c r="AD97" s="47"/>
    </row>
    <row r="98" spans="1:30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47"/>
      <c r="AC98" s="47"/>
      <c r="AD98" s="47"/>
    </row>
    <row r="99" spans="1:30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47"/>
      <c r="AC99" s="47"/>
      <c r="AD99" s="47"/>
    </row>
    <row r="100" spans="1:30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47"/>
      <c r="AC100" s="47"/>
      <c r="AD100" s="47"/>
    </row>
    <row r="101" spans="1:30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47"/>
      <c r="AC101" s="47"/>
      <c r="AD101" s="47"/>
    </row>
    <row r="102" spans="1:30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47"/>
      <c r="AC102" s="47"/>
      <c r="AD102" s="47"/>
    </row>
    <row r="103" spans="1:30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47"/>
      <c r="AC103" s="47"/>
      <c r="AD103" s="47"/>
    </row>
    <row r="104" spans="1:30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47"/>
      <c r="AC104" s="47"/>
      <c r="AD104" s="47"/>
    </row>
    <row r="105" spans="1:30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47"/>
      <c r="AC105" s="47"/>
      <c r="AD105" s="47"/>
    </row>
    <row r="106" spans="1:30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47"/>
      <c r="AC106" s="47"/>
      <c r="AD106" s="47"/>
    </row>
    <row r="107" spans="1:30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47"/>
      <c r="AC107" s="47"/>
      <c r="AD107" s="47"/>
    </row>
    <row r="108" spans="1:30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47"/>
      <c r="AC108" s="47"/>
      <c r="AD108" s="47"/>
    </row>
    <row r="109" spans="1:30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47"/>
      <c r="AC109" s="47"/>
      <c r="AD109" s="47"/>
    </row>
    <row r="110" spans="1:30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47"/>
      <c r="AC110" s="47"/>
      <c r="AD110" s="47"/>
    </row>
    <row r="111" spans="1:30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47"/>
      <c r="AC111" s="47"/>
      <c r="AD111" s="47"/>
    </row>
    <row r="112" spans="1:30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47"/>
      <c r="AC112" s="47"/>
      <c r="AD112" s="47"/>
    </row>
    <row r="113" spans="1:30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47"/>
      <c r="AC113" s="47"/>
      <c r="AD113" s="47"/>
    </row>
    <row r="114" spans="1:30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47"/>
      <c r="AC114" s="47"/>
      <c r="AD114" s="47"/>
    </row>
    <row r="115" spans="1:30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47"/>
      <c r="AC115" s="47"/>
      <c r="AD115" s="47"/>
    </row>
    <row r="116" spans="1:30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47"/>
      <c r="AC116" s="47"/>
      <c r="AD116" s="47"/>
    </row>
    <row r="117" spans="1:30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47"/>
      <c r="AC117" s="47"/>
      <c r="AD117" s="47"/>
    </row>
    <row r="118" spans="1:30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47"/>
      <c r="AC118" s="47"/>
      <c r="AD118" s="47"/>
    </row>
    <row r="119" spans="1:30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47"/>
      <c r="AC119" s="47"/>
      <c r="AD119" s="47"/>
    </row>
    <row r="120" spans="1:30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47"/>
      <c r="AC120" s="47"/>
      <c r="AD120" s="47"/>
    </row>
    <row r="121" spans="1:30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47"/>
      <c r="AC121" s="47"/>
      <c r="AD121" s="47"/>
    </row>
    <row r="122" spans="1:30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47"/>
      <c r="AC122" s="47"/>
      <c r="AD122" s="47"/>
    </row>
    <row r="123" spans="1:30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47"/>
      <c r="AC123" s="47"/>
      <c r="AD123" s="47"/>
    </row>
    <row r="124" spans="1:30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47"/>
      <c r="AC124" s="47"/>
      <c r="AD124" s="47"/>
    </row>
    <row r="125" spans="1:30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47"/>
      <c r="AC125" s="47"/>
      <c r="AD125" s="47"/>
    </row>
    <row r="126" spans="1:30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AB126" s="47"/>
      <c r="AC126" s="47"/>
      <c r="AD126" s="47"/>
    </row>
    <row r="127" spans="1:30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AB127" s="47"/>
      <c r="AC127" s="47"/>
      <c r="AD127" s="47"/>
    </row>
    <row r="128" spans="1:30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AB128" s="47"/>
      <c r="AC128" s="47"/>
      <c r="AD128" s="47"/>
    </row>
    <row r="129" spans="1:30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AB129" s="47"/>
      <c r="AC129" s="47"/>
      <c r="AD129" s="47"/>
    </row>
    <row r="130" spans="1:30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AB130" s="47"/>
      <c r="AC130" s="47"/>
      <c r="AD130" s="47"/>
    </row>
    <row r="131" spans="1:30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AB131" s="47"/>
      <c r="AC131" s="47"/>
      <c r="AD131" s="47"/>
    </row>
  </sheetData>
  <mergeCells count="10">
    <mergeCell ref="A1:B2"/>
    <mergeCell ref="C1:AF2"/>
    <mergeCell ref="A3:A5"/>
    <mergeCell ref="B3:B5"/>
    <mergeCell ref="C3:G4"/>
    <mergeCell ref="H3:L4"/>
    <mergeCell ref="M3:Q4"/>
    <mergeCell ref="R3:V4"/>
    <mergeCell ref="W3:AA4"/>
    <mergeCell ref="AB3:AF4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L131"/>
  <sheetViews>
    <sheetView workbookViewId="0">
      <selection sqref="A1:B2"/>
    </sheetView>
  </sheetViews>
  <sheetFormatPr defaultColWidth="9" defaultRowHeight="13.5"/>
  <cols>
    <col min="1" max="1" width="15.75" style="5" customWidth="1"/>
    <col min="2" max="2" width="16.5" style="5" customWidth="1"/>
    <col min="3" max="3" width="9.625" style="5" customWidth="1"/>
    <col min="4" max="4" width="9.375" style="5" customWidth="1"/>
    <col min="5" max="5" width="9.25" style="5" customWidth="1"/>
    <col min="6" max="6" width="9.75" style="5" customWidth="1"/>
    <col min="7" max="7" width="10.875" style="5" customWidth="1"/>
    <col min="8" max="8" width="10.5" style="5" customWidth="1"/>
    <col min="9" max="16384" width="9" style="5"/>
  </cols>
  <sheetData>
    <row r="1" spans="1:32">
      <c r="A1" s="49" t="s">
        <v>284</v>
      </c>
      <c r="B1" s="49"/>
      <c r="C1" s="50" t="s">
        <v>215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2"/>
    </row>
    <row r="2" spans="1:32">
      <c r="A2" s="53"/>
      <c r="B2" s="53"/>
      <c r="C2" s="54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6"/>
    </row>
    <row r="3" spans="1:32">
      <c r="A3" s="57" t="s">
        <v>2</v>
      </c>
      <c r="B3" s="58" t="s">
        <v>3</v>
      </c>
      <c r="C3" s="59" t="s">
        <v>216</v>
      </c>
      <c r="D3" s="60"/>
      <c r="E3" s="60"/>
      <c r="F3" s="60"/>
      <c r="G3" s="60"/>
      <c r="H3" s="59" t="s">
        <v>217</v>
      </c>
      <c r="I3" s="60"/>
      <c r="J3" s="60"/>
      <c r="K3" s="60"/>
      <c r="L3" s="60"/>
      <c r="M3" s="59" t="s">
        <v>218</v>
      </c>
      <c r="N3" s="60"/>
      <c r="O3" s="60"/>
      <c r="P3" s="60"/>
      <c r="Q3" s="60"/>
      <c r="R3" s="59" t="s">
        <v>219</v>
      </c>
      <c r="S3" s="60"/>
      <c r="T3" s="60"/>
      <c r="U3" s="60"/>
      <c r="V3" s="60"/>
      <c r="W3" s="59" t="s">
        <v>220</v>
      </c>
      <c r="X3" s="60"/>
      <c r="Y3" s="60"/>
      <c r="Z3" s="60"/>
      <c r="AA3" s="61"/>
      <c r="AB3" s="59" t="s">
        <v>221</v>
      </c>
      <c r="AC3" s="60"/>
      <c r="AD3" s="60"/>
      <c r="AE3" s="60"/>
      <c r="AF3" s="61"/>
    </row>
    <row r="4" spans="1:32">
      <c r="A4" s="62"/>
      <c r="B4" s="63"/>
      <c r="C4" s="64"/>
      <c r="D4" s="65"/>
      <c r="E4" s="65"/>
      <c r="F4" s="65"/>
      <c r="G4" s="65"/>
      <c r="H4" s="64"/>
      <c r="I4" s="65"/>
      <c r="J4" s="65"/>
      <c r="K4" s="65"/>
      <c r="L4" s="65"/>
      <c r="M4" s="64"/>
      <c r="N4" s="65"/>
      <c r="O4" s="65"/>
      <c r="P4" s="65"/>
      <c r="Q4" s="65"/>
      <c r="R4" s="64"/>
      <c r="S4" s="65"/>
      <c r="T4" s="65"/>
      <c r="U4" s="65"/>
      <c r="V4" s="65"/>
      <c r="W4" s="64"/>
      <c r="X4" s="65"/>
      <c r="Y4" s="65"/>
      <c r="Z4" s="65"/>
      <c r="AA4" s="66"/>
      <c r="AB4" s="64"/>
      <c r="AC4" s="65"/>
      <c r="AD4" s="65"/>
      <c r="AE4" s="65"/>
      <c r="AF4" s="66"/>
    </row>
    <row r="5" spans="1:32">
      <c r="A5" s="67"/>
      <c r="B5" s="68"/>
      <c r="C5" s="69" t="s">
        <v>9</v>
      </c>
      <c r="D5" s="69" t="s">
        <v>10</v>
      </c>
      <c r="E5" s="69" t="s">
        <v>11</v>
      </c>
      <c r="F5" s="69" t="s">
        <v>12</v>
      </c>
      <c r="G5" s="69" t="s">
        <v>13</v>
      </c>
      <c r="H5" s="69" t="s">
        <v>9</v>
      </c>
      <c r="I5" s="69" t="s">
        <v>10</v>
      </c>
      <c r="J5" s="69" t="s">
        <v>11</v>
      </c>
      <c r="K5" s="69" t="s">
        <v>12</v>
      </c>
      <c r="L5" s="69" t="s">
        <v>13</v>
      </c>
      <c r="M5" s="69" t="s">
        <v>9</v>
      </c>
      <c r="N5" s="69" t="s">
        <v>10</v>
      </c>
      <c r="O5" s="69" t="s">
        <v>11</v>
      </c>
      <c r="P5" s="69" t="s">
        <v>12</v>
      </c>
      <c r="Q5" s="69" t="s">
        <v>13</v>
      </c>
      <c r="R5" s="69" t="s">
        <v>9</v>
      </c>
      <c r="S5" s="69" t="s">
        <v>10</v>
      </c>
      <c r="T5" s="69" t="s">
        <v>11</v>
      </c>
      <c r="U5" s="69" t="s">
        <v>12</v>
      </c>
      <c r="V5" s="70" t="s">
        <v>13</v>
      </c>
      <c r="W5" s="69" t="s">
        <v>9</v>
      </c>
      <c r="X5" s="69" t="s">
        <v>10</v>
      </c>
      <c r="Y5" s="69" t="s">
        <v>11</v>
      </c>
      <c r="Z5" s="69" t="s">
        <v>12</v>
      </c>
      <c r="AA5" s="69" t="s">
        <v>13</v>
      </c>
      <c r="AB5" s="69" t="s">
        <v>9</v>
      </c>
      <c r="AC5" s="69" t="s">
        <v>10</v>
      </c>
      <c r="AD5" s="69" t="s">
        <v>11</v>
      </c>
      <c r="AE5" s="69" t="s">
        <v>12</v>
      </c>
      <c r="AF5" s="69" t="s">
        <v>13</v>
      </c>
    </row>
    <row r="6" spans="1:32">
      <c r="A6" s="71" t="s">
        <v>222</v>
      </c>
      <c r="B6" s="71" t="s">
        <v>223</v>
      </c>
      <c r="C6" s="5">
        <v>0</v>
      </c>
      <c r="D6" s="5">
        <v>0.25</v>
      </c>
      <c r="E6" s="5">
        <v>0</v>
      </c>
      <c r="F6" s="5">
        <v>0</v>
      </c>
      <c r="G6" s="21">
        <v>0</v>
      </c>
      <c r="H6" s="5">
        <v>0</v>
      </c>
      <c r="I6" s="5">
        <v>0</v>
      </c>
      <c r="J6" s="5">
        <v>0.25</v>
      </c>
      <c r="K6" s="5">
        <v>0</v>
      </c>
      <c r="L6" s="21">
        <v>0.25</v>
      </c>
      <c r="M6" s="5">
        <v>0</v>
      </c>
      <c r="N6" s="5">
        <v>0</v>
      </c>
      <c r="O6" s="5">
        <v>1</v>
      </c>
      <c r="P6" s="5">
        <v>0</v>
      </c>
      <c r="Q6" s="21">
        <v>0.25</v>
      </c>
      <c r="R6" s="5">
        <v>0</v>
      </c>
      <c r="S6" s="5">
        <v>0.5</v>
      </c>
      <c r="T6" s="5">
        <v>3.75</v>
      </c>
      <c r="U6" s="5">
        <v>0.25</v>
      </c>
      <c r="V6" s="26">
        <v>0.25</v>
      </c>
      <c r="W6" s="72">
        <v>0</v>
      </c>
      <c r="X6" s="5">
        <v>0</v>
      </c>
      <c r="Y6" s="5">
        <v>0</v>
      </c>
      <c r="Z6" s="5">
        <v>0</v>
      </c>
      <c r="AA6" s="22">
        <v>0</v>
      </c>
      <c r="AB6" s="72">
        <f>C6+H6+M6+R6+W6</f>
        <v>0</v>
      </c>
      <c r="AC6" s="5">
        <f>D6+I6+N6+S6+X6</f>
        <v>0.75</v>
      </c>
      <c r="AD6" s="5">
        <f>E6+J6+O6+T6+Y6</f>
        <v>5</v>
      </c>
      <c r="AE6" s="5">
        <f>F6+K6+P6+U6+Z6</f>
        <v>0.25</v>
      </c>
      <c r="AF6" s="21">
        <f>AA6+V6+Q6+L6+G6</f>
        <v>0.75</v>
      </c>
    </row>
    <row r="7" spans="1:32">
      <c r="A7" s="71" t="s">
        <v>224</v>
      </c>
      <c r="B7" s="71" t="s">
        <v>225</v>
      </c>
      <c r="C7" s="5">
        <v>0</v>
      </c>
      <c r="D7" s="5">
        <v>0.25</v>
      </c>
      <c r="E7" s="5">
        <v>0</v>
      </c>
      <c r="F7" s="5">
        <v>0</v>
      </c>
      <c r="G7" s="22">
        <v>0</v>
      </c>
      <c r="H7" s="5">
        <v>0</v>
      </c>
      <c r="I7" s="5">
        <v>0</v>
      </c>
      <c r="J7" s="5">
        <v>0.25</v>
      </c>
      <c r="K7" s="5">
        <v>0</v>
      </c>
      <c r="L7" s="22">
        <v>0.25</v>
      </c>
      <c r="M7" s="5">
        <v>0</v>
      </c>
      <c r="N7" s="5">
        <v>0</v>
      </c>
      <c r="O7" s="5">
        <v>0.65</v>
      </c>
      <c r="P7" s="5">
        <v>0</v>
      </c>
      <c r="Q7" s="22">
        <v>0</v>
      </c>
      <c r="R7" s="5">
        <v>0</v>
      </c>
      <c r="S7" s="5">
        <v>0</v>
      </c>
      <c r="T7" s="5">
        <v>0</v>
      </c>
      <c r="U7" s="5">
        <v>0.25</v>
      </c>
      <c r="V7" s="25">
        <v>0.5</v>
      </c>
      <c r="W7" s="72">
        <v>0</v>
      </c>
      <c r="X7" s="5">
        <v>0</v>
      </c>
      <c r="Y7" s="5">
        <v>0</v>
      </c>
      <c r="Z7" s="5">
        <v>0</v>
      </c>
      <c r="AA7" s="22">
        <v>0</v>
      </c>
      <c r="AB7" s="72">
        <f t="shared" ref="AB7:AE36" si="0">C7+H7+M7+R7+W7</f>
        <v>0</v>
      </c>
      <c r="AC7" s="5">
        <f t="shared" si="0"/>
        <v>0.25</v>
      </c>
      <c r="AD7" s="5">
        <f t="shared" si="0"/>
        <v>0.9</v>
      </c>
      <c r="AE7" s="5">
        <f t="shared" si="0"/>
        <v>0.25</v>
      </c>
      <c r="AF7" s="21">
        <f t="shared" ref="AF7:AF36" si="1">AA7+V7+Q7+L7+G7</f>
        <v>0.75</v>
      </c>
    </row>
    <row r="8" spans="1:32">
      <c r="A8" s="71" t="s">
        <v>226</v>
      </c>
      <c r="B8" s="71" t="s">
        <v>227</v>
      </c>
      <c r="C8" s="5">
        <v>0</v>
      </c>
      <c r="D8" s="5">
        <v>0.25</v>
      </c>
      <c r="E8" s="5">
        <v>0</v>
      </c>
      <c r="F8" s="5">
        <v>0</v>
      </c>
      <c r="G8" s="22">
        <v>0</v>
      </c>
      <c r="H8" s="5">
        <v>0</v>
      </c>
      <c r="I8" s="5">
        <v>0</v>
      </c>
      <c r="J8" s="5">
        <v>0.25</v>
      </c>
      <c r="K8" s="5">
        <v>0</v>
      </c>
      <c r="L8" s="22">
        <v>0.25</v>
      </c>
      <c r="M8" s="5">
        <v>0</v>
      </c>
      <c r="N8" s="5">
        <v>0</v>
      </c>
      <c r="O8" s="5">
        <v>0.25</v>
      </c>
      <c r="P8" s="5">
        <v>0</v>
      </c>
      <c r="Q8" s="22">
        <v>0</v>
      </c>
      <c r="R8" s="5">
        <v>0</v>
      </c>
      <c r="S8" s="5">
        <v>0</v>
      </c>
      <c r="T8" s="5">
        <v>0</v>
      </c>
      <c r="U8" s="5">
        <v>0.75</v>
      </c>
      <c r="V8" s="25">
        <v>0.25</v>
      </c>
      <c r="W8" s="72">
        <v>0</v>
      </c>
      <c r="X8" s="5">
        <v>0</v>
      </c>
      <c r="Y8" s="5">
        <v>0</v>
      </c>
      <c r="Z8" s="5">
        <v>0</v>
      </c>
      <c r="AA8" s="22">
        <v>0</v>
      </c>
      <c r="AB8" s="72">
        <f t="shared" si="0"/>
        <v>0</v>
      </c>
      <c r="AC8" s="5">
        <f t="shared" si="0"/>
        <v>0.25</v>
      </c>
      <c r="AD8" s="5">
        <f t="shared" si="0"/>
        <v>0.5</v>
      </c>
      <c r="AE8" s="5">
        <f t="shared" si="0"/>
        <v>0.75</v>
      </c>
      <c r="AF8" s="21">
        <f t="shared" si="1"/>
        <v>0.5</v>
      </c>
    </row>
    <row r="9" spans="1:32">
      <c r="A9" s="71" t="s">
        <v>228</v>
      </c>
      <c r="B9" s="71" t="s">
        <v>229</v>
      </c>
      <c r="C9" s="5">
        <v>0</v>
      </c>
      <c r="D9" s="5">
        <v>0.25</v>
      </c>
      <c r="E9" s="5">
        <v>0</v>
      </c>
      <c r="F9" s="5">
        <v>0</v>
      </c>
      <c r="G9" s="22">
        <v>0</v>
      </c>
      <c r="H9" s="5">
        <v>0</v>
      </c>
      <c r="I9" s="5">
        <v>0</v>
      </c>
      <c r="J9" s="5">
        <v>0</v>
      </c>
      <c r="K9" s="5">
        <v>0</v>
      </c>
      <c r="L9" s="22">
        <v>0</v>
      </c>
      <c r="M9" s="5">
        <v>0</v>
      </c>
      <c r="N9" s="5">
        <v>0</v>
      </c>
      <c r="O9" s="5">
        <v>0</v>
      </c>
      <c r="P9" s="5">
        <v>0</v>
      </c>
      <c r="Q9" s="22">
        <v>0</v>
      </c>
      <c r="R9" s="5">
        <v>0.25</v>
      </c>
      <c r="S9" s="5">
        <v>0</v>
      </c>
      <c r="T9" s="5">
        <v>0</v>
      </c>
      <c r="U9" s="5">
        <v>0.5</v>
      </c>
      <c r="V9" s="25">
        <v>0.25</v>
      </c>
      <c r="W9" s="72">
        <v>0</v>
      </c>
      <c r="X9" s="5">
        <v>0</v>
      </c>
      <c r="Y9" s="5">
        <v>0</v>
      </c>
      <c r="Z9" s="5">
        <v>0</v>
      </c>
      <c r="AA9" s="22">
        <v>0.25</v>
      </c>
      <c r="AB9" s="72">
        <f t="shared" si="0"/>
        <v>0.25</v>
      </c>
      <c r="AC9" s="5">
        <f t="shared" si="0"/>
        <v>0.25</v>
      </c>
      <c r="AD9" s="5">
        <f t="shared" si="0"/>
        <v>0</v>
      </c>
      <c r="AE9" s="5">
        <f t="shared" si="0"/>
        <v>0.5</v>
      </c>
      <c r="AF9" s="21">
        <f t="shared" si="1"/>
        <v>0.5</v>
      </c>
    </row>
    <row r="10" spans="1:32">
      <c r="A10" s="71" t="s">
        <v>230</v>
      </c>
      <c r="B10" s="71" t="s">
        <v>231</v>
      </c>
      <c r="C10" s="5">
        <v>0</v>
      </c>
      <c r="D10" s="5">
        <v>0.25</v>
      </c>
      <c r="E10" s="5">
        <v>0</v>
      </c>
      <c r="F10" s="5">
        <v>0</v>
      </c>
      <c r="G10" s="22">
        <v>0</v>
      </c>
      <c r="H10" s="5">
        <v>0</v>
      </c>
      <c r="I10" s="5">
        <v>0</v>
      </c>
      <c r="J10" s="5">
        <v>0</v>
      </c>
      <c r="K10" s="5">
        <v>0</v>
      </c>
      <c r="L10" s="22">
        <v>0</v>
      </c>
      <c r="M10" s="5">
        <v>0</v>
      </c>
      <c r="N10" s="5">
        <v>0</v>
      </c>
      <c r="O10" s="5">
        <v>0</v>
      </c>
      <c r="P10" s="5">
        <v>0</v>
      </c>
      <c r="Q10" s="22">
        <v>0.25</v>
      </c>
      <c r="R10" s="5">
        <v>0.25</v>
      </c>
      <c r="S10" s="5">
        <v>0</v>
      </c>
      <c r="T10" s="5">
        <v>0</v>
      </c>
      <c r="U10" s="5">
        <v>1</v>
      </c>
      <c r="V10" s="25">
        <v>0.25</v>
      </c>
      <c r="W10" s="72">
        <v>0</v>
      </c>
      <c r="X10" s="5">
        <v>0.25</v>
      </c>
      <c r="Y10" s="5">
        <v>0</v>
      </c>
      <c r="Z10" s="5">
        <v>0</v>
      </c>
      <c r="AA10" s="22">
        <v>0.25</v>
      </c>
      <c r="AB10" s="72">
        <f t="shared" si="0"/>
        <v>0.25</v>
      </c>
      <c r="AC10" s="5">
        <f t="shared" si="0"/>
        <v>0.5</v>
      </c>
      <c r="AD10" s="5">
        <f t="shared" si="0"/>
        <v>0</v>
      </c>
      <c r="AE10" s="5">
        <f t="shared" si="0"/>
        <v>1</v>
      </c>
      <c r="AF10" s="21">
        <f t="shared" si="1"/>
        <v>0.75</v>
      </c>
    </row>
    <row r="11" spans="1:32">
      <c r="A11" s="71" t="s">
        <v>232</v>
      </c>
      <c r="B11" s="71" t="s">
        <v>233</v>
      </c>
      <c r="C11" s="5">
        <v>0</v>
      </c>
      <c r="D11" s="5">
        <v>0.25</v>
      </c>
      <c r="E11" s="5">
        <v>0</v>
      </c>
      <c r="F11" s="5">
        <v>0</v>
      </c>
      <c r="G11" s="22">
        <v>0</v>
      </c>
      <c r="H11" s="5">
        <v>0</v>
      </c>
      <c r="I11" s="5">
        <v>0</v>
      </c>
      <c r="J11" s="5">
        <v>0</v>
      </c>
      <c r="K11" s="5">
        <v>0</v>
      </c>
      <c r="L11" s="22">
        <v>0.1</v>
      </c>
      <c r="M11" s="5">
        <v>0</v>
      </c>
      <c r="N11" s="5">
        <v>0</v>
      </c>
      <c r="O11" s="5">
        <v>0</v>
      </c>
      <c r="P11" s="5">
        <v>0</v>
      </c>
      <c r="Q11" s="22">
        <v>0</v>
      </c>
      <c r="R11" s="5">
        <v>0.25</v>
      </c>
      <c r="S11" s="5">
        <v>0</v>
      </c>
      <c r="T11" s="5">
        <v>0</v>
      </c>
      <c r="U11" s="5">
        <v>0.25</v>
      </c>
      <c r="V11" s="25">
        <v>0.25</v>
      </c>
      <c r="W11" s="72">
        <v>0</v>
      </c>
      <c r="X11" s="5">
        <v>0</v>
      </c>
      <c r="Y11" s="5">
        <v>0</v>
      </c>
      <c r="Z11" s="5">
        <v>0</v>
      </c>
      <c r="AA11" s="22">
        <v>0.25</v>
      </c>
      <c r="AB11" s="72">
        <f t="shared" si="0"/>
        <v>0.25</v>
      </c>
      <c r="AC11" s="5">
        <f t="shared" si="0"/>
        <v>0.25</v>
      </c>
      <c r="AD11" s="5">
        <f t="shared" si="0"/>
        <v>0</v>
      </c>
      <c r="AE11" s="5">
        <f t="shared" si="0"/>
        <v>0.25</v>
      </c>
      <c r="AF11" s="21">
        <f t="shared" si="1"/>
        <v>0.6</v>
      </c>
    </row>
    <row r="12" spans="1:32">
      <c r="A12" s="71" t="s">
        <v>234</v>
      </c>
      <c r="B12" s="73" t="s">
        <v>235</v>
      </c>
      <c r="C12" s="5">
        <v>0</v>
      </c>
      <c r="D12" s="5">
        <v>0.25</v>
      </c>
      <c r="E12" s="5">
        <v>0</v>
      </c>
      <c r="F12" s="5">
        <v>0</v>
      </c>
      <c r="G12" s="22">
        <v>0</v>
      </c>
      <c r="H12" s="5">
        <v>0</v>
      </c>
      <c r="I12" s="5">
        <v>0</v>
      </c>
      <c r="J12" s="5">
        <v>0</v>
      </c>
      <c r="K12" s="5">
        <v>0</v>
      </c>
      <c r="L12" s="22">
        <v>0</v>
      </c>
      <c r="M12" s="5">
        <v>0</v>
      </c>
      <c r="N12" s="5">
        <v>0</v>
      </c>
      <c r="O12" s="5">
        <v>0</v>
      </c>
      <c r="P12" s="5">
        <v>0</v>
      </c>
      <c r="Q12" s="22">
        <v>0</v>
      </c>
      <c r="R12" s="5">
        <v>0</v>
      </c>
      <c r="S12" s="5">
        <v>0</v>
      </c>
      <c r="T12" s="5">
        <v>0</v>
      </c>
      <c r="U12" s="5">
        <v>0.25</v>
      </c>
      <c r="V12" s="25">
        <v>0</v>
      </c>
      <c r="W12" s="72">
        <v>0</v>
      </c>
      <c r="X12" s="5">
        <v>0.25</v>
      </c>
      <c r="Y12" s="5">
        <v>0</v>
      </c>
      <c r="Z12" s="5">
        <v>0</v>
      </c>
      <c r="AA12" s="22">
        <v>0</v>
      </c>
      <c r="AB12" s="72">
        <f t="shared" si="0"/>
        <v>0</v>
      </c>
      <c r="AC12" s="5">
        <f t="shared" si="0"/>
        <v>0.5</v>
      </c>
      <c r="AD12" s="5">
        <f t="shared" si="0"/>
        <v>0</v>
      </c>
      <c r="AE12" s="5">
        <f t="shared" si="0"/>
        <v>0.25</v>
      </c>
      <c r="AF12" s="21">
        <f t="shared" si="1"/>
        <v>0</v>
      </c>
    </row>
    <row r="13" spans="1:32">
      <c r="A13" s="71" t="s">
        <v>236</v>
      </c>
      <c r="B13" s="71" t="s">
        <v>237</v>
      </c>
      <c r="C13" s="5">
        <v>0</v>
      </c>
      <c r="D13" s="5">
        <v>0.25</v>
      </c>
      <c r="E13" s="5">
        <v>0</v>
      </c>
      <c r="F13" s="5">
        <v>0</v>
      </c>
      <c r="G13" s="22">
        <v>0</v>
      </c>
      <c r="H13" s="5">
        <v>0</v>
      </c>
      <c r="I13" s="5">
        <v>0</v>
      </c>
      <c r="J13" s="5">
        <v>0</v>
      </c>
      <c r="K13" s="5">
        <v>0</v>
      </c>
      <c r="L13" s="22">
        <v>0</v>
      </c>
      <c r="M13" s="5">
        <v>0</v>
      </c>
      <c r="N13" s="5">
        <v>0</v>
      </c>
      <c r="O13" s="5">
        <v>0.75</v>
      </c>
      <c r="P13" s="5">
        <v>0</v>
      </c>
      <c r="Q13" s="22">
        <v>0</v>
      </c>
      <c r="R13" s="5">
        <v>0.25</v>
      </c>
      <c r="S13" s="5">
        <v>0</v>
      </c>
      <c r="T13" s="5">
        <v>0</v>
      </c>
      <c r="U13" s="5">
        <v>0.5</v>
      </c>
      <c r="V13" s="25">
        <v>0</v>
      </c>
      <c r="W13" s="72">
        <v>0</v>
      </c>
      <c r="X13" s="5">
        <v>0</v>
      </c>
      <c r="Y13" s="5">
        <v>0</v>
      </c>
      <c r="Z13" s="5">
        <v>0</v>
      </c>
      <c r="AA13" s="22">
        <v>0.25</v>
      </c>
      <c r="AB13" s="72">
        <f t="shared" si="0"/>
        <v>0.25</v>
      </c>
      <c r="AC13" s="5">
        <f t="shared" si="0"/>
        <v>0.25</v>
      </c>
      <c r="AD13" s="5">
        <f t="shared" si="0"/>
        <v>0.75</v>
      </c>
      <c r="AE13" s="5">
        <f t="shared" si="0"/>
        <v>0.5</v>
      </c>
      <c r="AF13" s="21">
        <f t="shared" si="1"/>
        <v>0.25</v>
      </c>
    </row>
    <row r="14" spans="1:32">
      <c r="A14" s="71" t="s">
        <v>238</v>
      </c>
      <c r="B14" s="71" t="s">
        <v>239</v>
      </c>
      <c r="C14" s="5">
        <v>0</v>
      </c>
      <c r="D14" s="5">
        <v>0.25</v>
      </c>
      <c r="E14" s="5">
        <v>0</v>
      </c>
      <c r="F14" s="5">
        <v>0</v>
      </c>
      <c r="G14" s="22">
        <v>0</v>
      </c>
      <c r="H14" s="5">
        <v>0</v>
      </c>
      <c r="I14" s="5">
        <v>0</v>
      </c>
      <c r="J14" s="5">
        <v>0.5</v>
      </c>
      <c r="K14" s="5">
        <v>0</v>
      </c>
      <c r="L14" s="22">
        <v>0</v>
      </c>
      <c r="M14" s="5">
        <v>0.25</v>
      </c>
      <c r="N14" s="5">
        <v>0</v>
      </c>
      <c r="O14" s="5">
        <v>0</v>
      </c>
      <c r="P14" s="5">
        <v>0</v>
      </c>
      <c r="Q14" s="22">
        <v>0</v>
      </c>
      <c r="R14" s="5">
        <v>0</v>
      </c>
      <c r="S14" s="5">
        <v>0</v>
      </c>
      <c r="T14" s="5">
        <v>0</v>
      </c>
      <c r="U14" s="5">
        <v>0.5</v>
      </c>
      <c r="V14" s="25">
        <v>0.25</v>
      </c>
      <c r="W14" s="72">
        <v>0</v>
      </c>
      <c r="X14" s="5">
        <v>0</v>
      </c>
      <c r="Y14" s="5">
        <v>0</v>
      </c>
      <c r="Z14" s="5">
        <v>0</v>
      </c>
      <c r="AA14" s="22">
        <v>0.25</v>
      </c>
      <c r="AB14" s="72">
        <f t="shared" si="0"/>
        <v>0.25</v>
      </c>
      <c r="AC14" s="5">
        <f t="shared" si="0"/>
        <v>0.25</v>
      </c>
      <c r="AD14" s="5">
        <f t="shared" si="0"/>
        <v>0.5</v>
      </c>
      <c r="AE14" s="5">
        <f t="shared" si="0"/>
        <v>0.5</v>
      </c>
      <c r="AF14" s="21">
        <f t="shared" si="1"/>
        <v>0.5</v>
      </c>
    </row>
    <row r="15" spans="1:32">
      <c r="A15" s="71" t="s">
        <v>240</v>
      </c>
      <c r="B15" s="73" t="s">
        <v>241</v>
      </c>
      <c r="C15" s="5">
        <v>0.25</v>
      </c>
      <c r="D15" s="5">
        <v>0.25</v>
      </c>
      <c r="E15" s="5">
        <v>0</v>
      </c>
      <c r="F15" s="5">
        <v>0</v>
      </c>
      <c r="G15" s="22">
        <v>0</v>
      </c>
      <c r="H15" s="5">
        <v>0</v>
      </c>
      <c r="I15" s="5">
        <v>0</v>
      </c>
      <c r="J15" s="5">
        <v>0.25</v>
      </c>
      <c r="K15" s="5">
        <v>0</v>
      </c>
      <c r="L15" s="22">
        <v>0</v>
      </c>
      <c r="M15" s="5">
        <v>0.25</v>
      </c>
      <c r="N15" s="5">
        <v>0</v>
      </c>
      <c r="O15" s="5">
        <v>0.75</v>
      </c>
      <c r="P15" s="5">
        <v>0</v>
      </c>
      <c r="Q15" s="22">
        <v>0</v>
      </c>
      <c r="R15" s="5">
        <v>0</v>
      </c>
      <c r="S15" s="5">
        <v>0</v>
      </c>
      <c r="T15" s="5">
        <v>0.25</v>
      </c>
      <c r="U15" s="5">
        <v>0.55000000000000004</v>
      </c>
      <c r="V15" s="25">
        <v>0</v>
      </c>
      <c r="W15" s="72">
        <v>0</v>
      </c>
      <c r="X15" s="5">
        <v>0</v>
      </c>
      <c r="Y15" s="5">
        <v>0</v>
      </c>
      <c r="Z15" s="5">
        <v>0</v>
      </c>
      <c r="AA15" s="22">
        <v>0</v>
      </c>
      <c r="AB15" s="72">
        <f t="shared" si="0"/>
        <v>0.5</v>
      </c>
      <c r="AC15" s="5">
        <f t="shared" si="0"/>
        <v>0.25</v>
      </c>
      <c r="AD15" s="5">
        <f t="shared" si="0"/>
        <v>1.25</v>
      </c>
      <c r="AE15" s="5">
        <f t="shared" si="0"/>
        <v>0.55000000000000004</v>
      </c>
      <c r="AF15" s="21">
        <f t="shared" si="1"/>
        <v>0</v>
      </c>
    </row>
    <row r="16" spans="1:32">
      <c r="A16" s="71" t="s">
        <v>242</v>
      </c>
      <c r="B16" s="71" t="s">
        <v>243</v>
      </c>
      <c r="C16" s="5">
        <v>0.25</v>
      </c>
      <c r="D16" s="5">
        <v>0.25</v>
      </c>
      <c r="E16" s="5">
        <v>0</v>
      </c>
      <c r="F16" s="5">
        <v>0</v>
      </c>
      <c r="G16" s="22">
        <v>0</v>
      </c>
      <c r="H16" s="5">
        <v>0</v>
      </c>
      <c r="I16" s="5">
        <v>0</v>
      </c>
      <c r="J16" s="5">
        <v>0</v>
      </c>
      <c r="K16" s="5">
        <v>0</v>
      </c>
      <c r="L16" s="22">
        <v>0</v>
      </c>
      <c r="M16" s="5">
        <v>0</v>
      </c>
      <c r="N16" s="5">
        <v>0</v>
      </c>
      <c r="O16" s="5">
        <v>0.3</v>
      </c>
      <c r="P16" s="5">
        <v>0</v>
      </c>
      <c r="Q16" s="22">
        <v>0</v>
      </c>
      <c r="R16" s="5">
        <v>0</v>
      </c>
      <c r="S16" s="5">
        <v>0.5</v>
      </c>
      <c r="T16" s="5">
        <v>0</v>
      </c>
      <c r="U16" s="5">
        <v>0.5</v>
      </c>
      <c r="V16" s="25">
        <v>0.25</v>
      </c>
      <c r="W16" s="72">
        <v>0</v>
      </c>
      <c r="X16" s="5">
        <v>0.25</v>
      </c>
      <c r="Y16" s="5">
        <v>0</v>
      </c>
      <c r="Z16" s="5">
        <v>0</v>
      </c>
      <c r="AA16" s="22">
        <v>0.25</v>
      </c>
      <c r="AB16" s="72">
        <f t="shared" si="0"/>
        <v>0.25</v>
      </c>
      <c r="AC16" s="5">
        <f t="shared" si="0"/>
        <v>1</v>
      </c>
      <c r="AD16" s="5">
        <f t="shared" si="0"/>
        <v>0.3</v>
      </c>
      <c r="AE16" s="5">
        <f t="shared" si="0"/>
        <v>0.5</v>
      </c>
      <c r="AF16" s="21">
        <f t="shared" si="1"/>
        <v>0.5</v>
      </c>
    </row>
    <row r="17" spans="1:32">
      <c r="A17" s="71" t="s">
        <v>244</v>
      </c>
      <c r="B17" s="71" t="s">
        <v>245</v>
      </c>
      <c r="C17" s="5">
        <v>0</v>
      </c>
      <c r="D17" s="5">
        <v>0</v>
      </c>
      <c r="E17" s="5">
        <v>0</v>
      </c>
      <c r="F17" s="5">
        <v>0</v>
      </c>
      <c r="G17" s="22">
        <v>0</v>
      </c>
      <c r="H17" s="5">
        <v>0.75</v>
      </c>
      <c r="I17" s="5">
        <v>0</v>
      </c>
      <c r="J17" s="5">
        <v>0.25</v>
      </c>
      <c r="K17" s="5">
        <v>0</v>
      </c>
      <c r="L17" s="22">
        <v>0</v>
      </c>
      <c r="M17" s="5">
        <v>0.75</v>
      </c>
      <c r="N17" s="5">
        <v>0.25</v>
      </c>
      <c r="O17" s="5">
        <v>0</v>
      </c>
      <c r="P17" s="5">
        <v>0</v>
      </c>
      <c r="Q17" s="22">
        <v>0</v>
      </c>
      <c r="R17" s="5">
        <v>0.5</v>
      </c>
      <c r="S17" s="5">
        <v>0</v>
      </c>
      <c r="T17" s="5">
        <v>0</v>
      </c>
      <c r="U17" s="5">
        <v>0.25</v>
      </c>
      <c r="V17" s="25">
        <v>0.5</v>
      </c>
      <c r="W17" s="72">
        <v>0</v>
      </c>
      <c r="X17" s="5">
        <v>0</v>
      </c>
      <c r="Y17" s="5">
        <v>0</v>
      </c>
      <c r="Z17" s="5">
        <v>0</v>
      </c>
      <c r="AA17" s="22">
        <v>0</v>
      </c>
      <c r="AB17" s="72">
        <f t="shared" si="0"/>
        <v>2</v>
      </c>
      <c r="AC17" s="5">
        <f t="shared" si="0"/>
        <v>0.25</v>
      </c>
      <c r="AD17" s="5">
        <f t="shared" si="0"/>
        <v>0.25</v>
      </c>
      <c r="AE17" s="5">
        <f t="shared" si="0"/>
        <v>0.25</v>
      </c>
      <c r="AF17" s="21">
        <f t="shared" si="1"/>
        <v>0.5</v>
      </c>
    </row>
    <row r="18" spans="1:32">
      <c r="A18" s="71" t="s">
        <v>246</v>
      </c>
      <c r="B18" s="71" t="s">
        <v>247</v>
      </c>
      <c r="C18" s="5">
        <v>0</v>
      </c>
      <c r="D18" s="5">
        <v>0</v>
      </c>
      <c r="E18" s="5">
        <v>0</v>
      </c>
      <c r="F18" s="5">
        <v>0</v>
      </c>
      <c r="G18" s="22">
        <v>0</v>
      </c>
      <c r="H18" s="5">
        <v>0.75</v>
      </c>
      <c r="I18" s="5">
        <v>0</v>
      </c>
      <c r="J18" s="5">
        <v>0</v>
      </c>
      <c r="K18" s="5">
        <v>0</v>
      </c>
      <c r="L18" s="22">
        <v>0</v>
      </c>
      <c r="M18" s="5">
        <v>0.25</v>
      </c>
      <c r="N18" s="5">
        <v>0.25</v>
      </c>
      <c r="O18" s="5">
        <v>0</v>
      </c>
      <c r="P18" s="5">
        <v>0</v>
      </c>
      <c r="Q18" s="22">
        <v>0.25</v>
      </c>
      <c r="R18" s="5">
        <v>0.25</v>
      </c>
      <c r="S18" s="5">
        <v>0.5</v>
      </c>
      <c r="T18" s="5">
        <v>0</v>
      </c>
      <c r="U18" s="5">
        <v>0.75</v>
      </c>
      <c r="V18" s="25">
        <v>0.5</v>
      </c>
      <c r="W18" s="72">
        <v>0</v>
      </c>
      <c r="X18" s="5">
        <v>0.25</v>
      </c>
      <c r="Y18" s="5">
        <v>0</v>
      </c>
      <c r="Z18" s="5">
        <v>0</v>
      </c>
      <c r="AA18" s="22">
        <v>0</v>
      </c>
      <c r="AB18" s="72">
        <f t="shared" si="0"/>
        <v>1.25</v>
      </c>
      <c r="AC18" s="5">
        <f t="shared" si="0"/>
        <v>1</v>
      </c>
      <c r="AD18" s="5">
        <f t="shared" si="0"/>
        <v>0</v>
      </c>
      <c r="AE18" s="5">
        <f t="shared" si="0"/>
        <v>0.75</v>
      </c>
      <c r="AF18" s="21">
        <f t="shared" si="1"/>
        <v>0.75</v>
      </c>
    </row>
    <row r="19" spans="1:32">
      <c r="A19" s="71" t="s">
        <v>248</v>
      </c>
      <c r="B19" s="71" t="s">
        <v>249</v>
      </c>
      <c r="C19" s="5">
        <v>0</v>
      </c>
      <c r="D19" s="5">
        <v>0</v>
      </c>
      <c r="E19" s="5">
        <v>0</v>
      </c>
      <c r="F19" s="5">
        <v>0</v>
      </c>
      <c r="G19" s="22">
        <v>0</v>
      </c>
      <c r="H19" s="5">
        <v>0.5</v>
      </c>
      <c r="I19" s="5">
        <v>0</v>
      </c>
      <c r="J19" s="5">
        <v>0</v>
      </c>
      <c r="K19" s="5">
        <v>0</v>
      </c>
      <c r="L19" s="22">
        <v>0</v>
      </c>
      <c r="M19" s="5">
        <v>0.5</v>
      </c>
      <c r="N19" s="5">
        <v>0</v>
      </c>
      <c r="O19" s="5">
        <v>0.25</v>
      </c>
      <c r="P19" s="5">
        <v>0.25</v>
      </c>
      <c r="Q19" s="22">
        <v>0.5</v>
      </c>
      <c r="R19" s="5">
        <v>1.25</v>
      </c>
      <c r="S19" s="5">
        <v>0</v>
      </c>
      <c r="T19" s="5">
        <v>0</v>
      </c>
      <c r="U19" s="5">
        <v>0.45</v>
      </c>
      <c r="V19" s="25">
        <v>0.5</v>
      </c>
      <c r="W19" s="72">
        <v>0</v>
      </c>
      <c r="X19" s="5">
        <v>0</v>
      </c>
      <c r="Y19" s="5">
        <v>0</v>
      </c>
      <c r="Z19" s="5">
        <v>0</v>
      </c>
      <c r="AA19" s="22">
        <v>0</v>
      </c>
      <c r="AB19" s="72">
        <f t="shared" si="0"/>
        <v>2.25</v>
      </c>
      <c r="AC19" s="5">
        <f t="shared" si="0"/>
        <v>0</v>
      </c>
      <c r="AD19" s="5">
        <f t="shared" si="0"/>
        <v>0.25</v>
      </c>
      <c r="AE19" s="5">
        <f t="shared" si="0"/>
        <v>0.7</v>
      </c>
      <c r="AF19" s="21">
        <f t="shared" si="1"/>
        <v>1</v>
      </c>
    </row>
    <row r="20" spans="1:32">
      <c r="A20" s="71" t="s">
        <v>250</v>
      </c>
      <c r="B20" s="71" t="s">
        <v>251</v>
      </c>
      <c r="C20" s="5">
        <v>0</v>
      </c>
      <c r="D20" s="5">
        <v>0</v>
      </c>
      <c r="E20" s="5">
        <v>0</v>
      </c>
      <c r="F20" s="5">
        <v>0</v>
      </c>
      <c r="G20" s="22">
        <v>0</v>
      </c>
      <c r="H20" s="5">
        <v>0.25</v>
      </c>
      <c r="I20" s="5">
        <v>0</v>
      </c>
      <c r="J20" s="5">
        <v>0.25</v>
      </c>
      <c r="K20" s="5">
        <v>0</v>
      </c>
      <c r="L20" s="22">
        <v>0</v>
      </c>
      <c r="M20" s="5">
        <v>0.25</v>
      </c>
      <c r="N20" s="5">
        <v>0.25</v>
      </c>
      <c r="O20" s="5">
        <v>0</v>
      </c>
      <c r="P20" s="5">
        <v>0</v>
      </c>
      <c r="Q20" s="22">
        <v>0.35</v>
      </c>
      <c r="R20" s="5">
        <v>0.5</v>
      </c>
      <c r="S20" s="5">
        <v>0</v>
      </c>
      <c r="T20" s="5">
        <v>0</v>
      </c>
      <c r="U20" s="5">
        <v>0.55000000000000004</v>
      </c>
      <c r="V20" s="25">
        <v>0.5</v>
      </c>
      <c r="W20" s="72">
        <v>0</v>
      </c>
      <c r="X20" s="5">
        <v>0</v>
      </c>
      <c r="Y20" s="5">
        <v>0</v>
      </c>
      <c r="Z20" s="5">
        <v>0</v>
      </c>
      <c r="AA20" s="22">
        <v>0</v>
      </c>
      <c r="AB20" s="72">
        <f t="shared" si="0"/>
        <v>1</v>
      </c>
      <c r="AC20" s="5">
        <f t="shared" si="0"/>
        <v>0.25</v>
      </c>
      <c r="AD20" s="5">
        <f t="shared" si="0"/>
        <v>0.25</v>
      </c>
      <c r="AE20" s="5">
        <f t="shared" si="0"/>
        <v>0.55000000000000004</v>
      </c>
      <c r="AF20" s="21">
        <f t="shared" si="1"/>
        <v>0.85</v>
      </c>
    </row>
    <row r="21" spans="1:32">
      <c r="A21" s="71" t="s">
        <v>252</v>
      </c>
      <c r="B21" s="71" t="s">
        <v>253</v>
      </c>
      <c r="C21" s="5">
        <v>0</v>
      </c>
      <c r="D21" s="5">
        <v>0</v>
      </c>
      <c r="E21" s="5">
        <v>0</v>
      </c>
      <c r="F21" s="5">
        <v>0</v>
      </c>
      <c r="G21" s="22">
        <v>0</v>
      </c>
      <c r="H21" s="5">
        <v>0.25</v>
      </c>
      <c r="I21" s="5">
        <v>0</v>
      </c>
      <c r="J21" s="5">
        <v>0.5</v>
      </c>
      <c r="K21" s="5">
        <v>0</v>
      </c>
      <c r="L21" s="22">
        <v>0</v>
      </c>
      <c r="M21" s="5">
        <v>0.25</v>
      </c>
      <c r="N21" s="5">
        <v>0</v>
      </c>
      <c r="O21" s="5">
        <v>0</v>
      </c>
      <c r="P21" s="5">
        <v>0</v>
      </c>
      <c r="Q21" s="22">
        <v>0.25</v>
      </c>
      <c r="R21" s="5">
        <v>0.25</v>
      </c>
      <c r="S21" s="5">
        <v>0</v>
      </c>
      <c r="T21" s="5">
        <v>0</v>
      </c>
      <c r="U21" s="5">
        <v>0.2</v>
      </c>
      <c r="V21" s="25">
        <v>0.75</v>
      </c>
      <c r="W21" s="72">
        <v>0</v>
      </c>
      <c r="X21" s="5">
        <v>0</v>
      </c>
      <c r="Y21" s="5">
        <v>0</v>
      </c>
      <c r="Z21" s="5">
        <v>0</v>
      </c>
      <c r="AA21" s="22">
        <v>0</v>
      </c>
      <c r="AB21" s="72">
        <f t="shared" si="0"/>
        <v>0.75</v>
      </c>
      <c r="AC21" s="5">
        <f t="shared" si="0"/>
        <v>0</v>
      </c>
      <c r="AD21" s="5">
        <f t="shared" si="0"/>
        <v>0.5</v>
      </c>
      <c r="AE21" s="5">
        <f t="shared" si="0"/>
        <v>0.2</v>
      </c>
      <c r="AF21" s="21">
        <f t="shared" si="1"/>
        <v>1</v>
      </c>
    </row>
    <row r="22" spans="1:32">
      <c r="A22" s="71" t="s">
        <v>254</v>
      </c>
      <c r="B22" s="73" t="s">
        <v>255</v>
      </c>
      <c r="C22" s="5">
        <v>0</v>
      </c>
      <c r="D22" s="5">
        <v>0</v>
      </c>
      <c r="E22" s="5">
        <v>0</v>
      </c>
      <c r="F22" s="5">
        <v>0</v>
      </c>
      <c r="G22" s="22">
        <v>0</v>
      </c>
      <c r="H22" s="5">
        <v>0.5</v>
      </c>
      <c r="I22" s="5">
        <v>0</v>
      </c>
      <c r="J22" s="5">
        <v>0</v>
      </c>
      <c r="K22" s="5">
        <v>0</v>
      </c>
      <c r="L22" s="22">
        <v>0</v>
      </c>
      <c r="M22" s="5">
        <v>0.5</v>
      </c>
      <c r="N22" s="5">
        <v>0.25</v>
      </c>
      <c r="O22" s="5">
        <v>0</v>
      </c>
      <c r="P22" s="5">
        <v>0</v>
      </c>
      <c r="Q22" s="22">
        <v>0.35</v>
      </c>
      <c r="R22" s="5">
        <v>0.5</v>
      </c>
      <c r="S22" s="5">
        <v>0</v>
      </c>
      <c r="T22" s="5">
        <v>0</v>
      </c>
      <c r="U22" s="5">
        <v>0.55000000000000004</v>
      </c>
      <c r="V22" s="25">
        <v>0.5</v>
      </c>
      <c r="W22" s="72">
        <v>0</v>
      </c>
      <c r="X22" s="5">
        <v>0.25</v>
      </c>
      <c r="Y22" s="5">
        <v>0</v>
      </c>
      <c r="Z22" s="5">
        <v>0</v>
      </c>
      <c r="AA22" s="22">
        <v>0</v>
      </c>
      <c r="AB22" s="72">
        <f t="shared" si="0"/>
        <v>1.5</v>
      </c>
      <c r="AC22" s="5">
        <f t="shared" si="0"/>
        <v>0.5</v>
      </c>
      <c r="AD22" s="5">
        <f t="shared" si="0"/>
        <v>0</v>
      </c>
      <c r="AE22" s="5">
        <f t="shared" si="0"/>
        <v>0.55000000000000004</v>
      </c>
      <c r="AF22" s="21">
        <f t="shared" si="1"/>
        <v>0.85</v>
      </c>
    </row>
    <row r="23" spans="1:32">
      <c r="A23" s="71" t="s">
        <v>256</v>
      </c>
      <c r="B23" s="71" t="s">
        <v>257</v>
      </c>
      <c r="C23" s="5">
        <v>0</v>
      </c>
      <c r="D23" s="5">
        <v>0</v>
      </c>
      <c r="E23" s="5">
        <v>0</v>
      </c>
      <c r="F23" s="5">
        <v>0</v>
      </c>
      <c r="G23" s="22">
        <v>0</v>
      </c>
      <c r="H23" s="5">
        <v>0</v>
      </c>
      <c r="I23" s="5">
        <v>0</v>
      </c>
      <c r="J23" s="5">
        <v>0</v>
      </c>
      <c r="K23" s="5">
        <v>0</v>
      </c>
      <c r="L23" s="22">
        <v>0</v>
      </c>
      <c r="M23" s="5">
        <v>0</v>
      </c>
      <c r="N23" s="5">
        <v>0</v>
      </c>
      <c r="O23" s="5">
        <v>0.5</v>
      </c>
      <c r="P23" s="5">
        <v>0</v>
      </c>
      <c r="Q23" s="22">
        <v>0</v>
      </c>
      <c r="R23" s="5">
        <v>0</v>
      </c>
      <c r="S23" s="5">
        <v>0</v>
      </c>
      <c r="T23" s="5">
        <v>0</v>
      </c>
      <c r="U23" s="5">
        <v>0.25</v>
      </c>
      <c r="V23" s="25">
        <v>0</v>
      </c>
      <c r="W23" s="72">
        <v>0</v>
      </c>
      <c r="X23" s="5">
        <v>0</v>
      </c>
      <c r="Y23" s="5">
        <v>0</v>
      </c>
      <c r="Z23" s="5">
        <v>0</v>
      </c>
      <c r="AA23" s="22">
        <v>0.25</v>
      </c>
      <c r="AB23" s="72">
        <f t="shared" si="0"/>
        <v>0</v>
      </c>
      <c r="AC23" s="5">
        <f t="shared" si="0"/>
        <v>0</v>
      </c>
      <c r="AD23" s="5">
        <f t="shared" si="0"/>
        <v>0.5</v>
      </c>
      <c r="AE23" s="5">
        <f t="shared" si="0"/>
        <v>0.25</v>
      </c>
      <c r="AF23" s="21">
        <f t="shared" si="1"/>
        <v>0.25</v>
      </c>
    </row>
    <row r="24" spans="1:32">
      <c r="A24" s="71" t="s">
        <v>258</v>
      </c>
      <c r="B24" s="73" t="s">
        <v>259</v>
      </c>
      <c r="C24" s="5">
        <v>0</v>
      </c>
      <c r="D24" s="5">
        <v>0.25</v>
      </c>
      <c r="E24" s="5">
        <v>0</v>
      </c>
      <c r="F24" s="5">
        <v>0</v>
      </c>
      <c r="G24" s="22">
        <v>0</v>
      </c>
      <c r="H24" s="5">
        <v>0</v>
      </c>
      <c r="I24" s="5">
        <v>0</v>
      </c>
      <c r="J24" s="5">
        <v>0</v>
      </c>
      <c r="K24" s="5">
        <v>0</v>
      </c>
      <c r="L24" s="22">
        <v>0</v>
      </c>
      <c r="M24" s="5">
        <v>0</v>
      </c>
      <c r="N24" s="5">
        <v>0</v>
      </c>
      <c r="O24" s="5">
        <v>0.75</v>
      </c>
      <c r="P24" s="5">
        <v>0</v>
      </c>
      <c r="Q24" s="22">
        <v>0</v>
      </c>
      <c r="R24" s="5">
        <v>0</v>
      </c>
      <c r="S24" s="5">
        <v>0</v>
      </c>
      <c r="T24" s="5">
        <v>0</v>
      </c>
      <c r="U24" s="5">
        <v>0.25</v>
      </c>
      <c r="V24" s="25">
        <v>0</v>
      </c>
      <c r="W24" s="72">
        <v>0</v>
      </c>
      <c r="X24" s="5">
        <v>0.25</v>
      </c>
      <c r="Y24" s="5">
        <v>0</v>
      </c>
      <c r="Z24" s="5">
        <v>0</v>
      </c>
      <c r="AA24" s="22">
        <v>0</v>
      </c>
      <c r="AB24" s="72">
        <f t="shared" si="0"/>
        <v>0</v>
      </c>
      <c r="AC24" s="5">
        <f t="shared" si="0"/>
        <v>0.5</v>
      </c>
      <c r="AD24" s="5">
        <f t="shared" si="0"/>
        <v>0.75</v>
      </c>
      <c r="AE24" s="5">
        <f t="shared" si="0"/>
        <v>0.25</v>
      </c>
      <c r="AF24" s="21">
        <f t="shared" si="1"/>
        <v>0</v>
      </c>
    </row>
    <row r="25" spans="1:32">
      <c r="A25" s="71" t="s">
        <v>260</v>
      </c>
      <c r="B25" s="71" t="s">
        <v>261</v>
      </c>
      <c r="C25" s="5">
        <v>0</v>
      </c>
      <c r="D25" s="5">
        <v>0.25</v>
      </c>
      <c r="E25" s="5">
        <v>0</v>
      </c>
      <c r="F25" s="5">
        <v>0</v>
      </c>
      <c r="G25" s="22">
        <v>0</v>
      </c>
      <c r="H25" s="5">
        <v>0</v>
      </c>
      <c r="I25" s="5">
        <v>0</v>
      </c>
      <c r="J25" s="5">
        <v>0.25</v>
      </c>
      <c r="K25" s="5">
        <v>0</v>
      </c>
      <c r="L25" s="22">
        <v>0</v>
      </c>
      <c r="M25" s="5">
        <v>0</v>
      </c>
      <c r="N25" s="5">
        <v>0</v>
      </c>
      <c r="O25" s="5">
        <v>0</v>
      </c>
      <c r="P25" s="5">
        <v>0</v>
      </c>
      <c r="Q25" s="22">
        <v>0</v>
      </c>
      <c r="R25" s="5">
        <v>0</v>
      </c>
      <c r="S25" s="5">
        <v>0</v>
      </c>
      <c r="T25" s="5">
        <v>0</v>
      </c>
      <c r="U25" s="5">
        <v>0.35</v>
      </c>
      <c r="V25" s="25">
        <v>0</v>
      </c>
      <c r="W25" s="72">
        <v>0.25</v>
      </c>
      <c r="X25" s="5">
        <v>0</v>
      </c>
      <c r="Y25" s="5">
        <v>0</v>
      </c>
      <c r="Z25" s="5">
        <v>0</v>
      </c>
      <c r="AA25" s="22">
        <v>0.25</v>
      </c>
      <c r="AB25" s="72">
        <f t="shared" si="0"/>
        <v>0.25</v>
      </c>
      <c r="AC25" s="5">
        <f t="shared" si="0"/>
        <v>0.25</v>
      </c>
      <c r="AD25" s="5">
        <f t="shared" si="0"/>
        <v>0.25</v>
      </c>
      <c r="AE25" s="5">
        <f t="shared" si="0"/>
        <v>0.35</v>
      </c>
      <c r="AF25" s="21">
        <f t="shared" si="1"/>
        <v>0.25</v>
      </c>
    </row>
    <row r="26" spans="1:32">
      <c r="A26" s="71" t="s">
        <v>262</v>
      </c>
      <c r="B26" s="71" t="s">
        <v>263</v>
      </c>
      <c r="C26" s="5">
        <v>0</v>
      </c>
      <c r="D26" s="5">
        <v>0.25</v>
      </c>
      <c r="E26" s="5">
        <v>0</v>
      </c>
      <c r="F26" s="5">
        <v>0</v>
      </c>
      <c r="G26" s="22">
        <v>0</v>
      </c>
      <c r="H26" s="5">
        <v>0</v>
      </c>
      <c r="I26" s="5">
        <v>0</v>
      </c>
      <c r="J26" s="5">
        <v>0.25</v>
      </c>
      <c r="K26" s="5">
        <v>0</v>
      </c>
      <c r="L26" s="22">
        <v>0</v>
      </c>
      <c r="M26" s="5">
        <v>0</v>
      </c>
      <c r="N26" s="5">
        <v>0</v>
      </c>
      <c r="O26" s="5">
        <v>0</v>
      </c>
      <c r="P26" s="5">
        <v>0</v>
      </c>
      <c r="Q26" s="22">
        <v>0</v>
      </c>
      <c r="R26" s="5">
        <v>0</v>
      </c>
      <c r="S26" s="5">
        <v>0</v>
      </c>
      <c r="T26" s="5">
        <v>0</v>
      </c>
      <c r="U26" s="5">
        <v>0.1</v>
      </c>
      <c r="V26" s="25">
        <v>0</v>
      </c>
      <c r="W26" s="72">
        <v>0</v>
      </c>
      <c r="X26" s="5">
        <v>0</v>
      </c>
      <c r="Y26" s="5">
        <v>0</v>
      </c>
      <c r="Z26" s="5">
        <v>0</v>
      </c>
      <c r="AA26" s="22">
        <v>0.25</v>
      </c>
      <c r="AB26" s="72">
        <f t="shared" si="0"/>
        <v>0</v>
      </c>
      <c r="AC26" s="5">
        <f t="shared" si="0"/>
        <v>0.25</v>
      </c>
      <c r="AD26" s="5">
        <f t="shared" si="0"/>
        <v>0.25</v>
      </c>
      <c r="AE26" s="5">
        <f t="shared" si="0"/>
        <v>0.1</v>
      </c>
      <c r="AF26" s="21">
        <f t="shared" si="1"/>
        <v>0.25</v>
      </c>
    </row>
    <row r="27" spans="1:32">
      <c r="A27" s="71" t="s">
        <v>264</v>
      </c>
      <c r="B27" s="73" t="s">
        <v>265</v>
      </c>
      <c r="C27" s="5">
        <v>0</v>
      </c>
      <c r="D27" s="5">
        <v>0.25</v>
      </c>
      <c r="E27" s="5">
        <v>0</v>
      </c>
      <c r="F27" s="5">
        <v>0</v>
      </c>
      <c r="G27" s="22">
        <v>0</v>
      </c>
      <c r="H27" s="5">
        <v>0.5</v>
      </c>
      <c r="I27" s="5">
        <v>0</v>
      </c>
      <c r="J27" s="5">
        <v>0</v>
      </c>
      <c r="K27" s="5">
        <v>0</v>
      </c>
      <c r="L27" s="22">
        <v>0</v>
      </c>
      <c r="M27" s="5">
        <v>0</v>
      </c>
      <c r="N27" s="5">
        <v>0</v>
      </c>
      <c r="O27" s="5">
        <v>0.5</v>
      </c>
      <c r="P27" s="5">
        <v>0</v>
      </c>
      <c r="Q27" s="22">
        <v>0</v>
      </c>
      <c r="R27" s="5">
        <v>0.25</v>
      </c>
      <c r="S27" s="5">
        <v>0</v>
      </c>
      <c r="T27" s="5">
        <v>0</v>
      </c>
      <c r="U27" s="5">
        <v>0.25</v>
      </c>
      <c r="V27" s="25">
        <v>0</v>
      </c>
      <c r="W27" s="72">
        <v>0</v>
      </c>
      <c r="X27" s="5">
        <v>0</v>
      </c>
      <c r="Y27" s="5">
        <v>0</v>
      </c>
      <c r="Z27" s="5">
        <v>0</v>
      </c>
      <c r="AA27" s="22">
        <v>0</v>
      </c>
      <c r="AB27" s="72">
        <f t="shared" si="0"/>
        <v>0.75</v>
      </c>
      <c r="AC27" s="5">
        <f t="shared" si="0"/>
        <v>0.25</v>
      </c>
      <c r="AD27" s="5">
        <f t="shared" si="0"/>
        <v>0.5</v>
      </c>
      <c r="AE27" s="5">
        <f t="shared" si="0"/>
        <v>0.25</v>
      </c>
      <c r="AF27" s="21">
        <f t="shared" si="1"/>
        <v>0</v>
      </c>
    </row>
    <row r="28" spans="1:32">
      <c r="A28" s="71" t="s">
        <v>266</v>
      </c>
      <c r="B28" s="73" t="s">
        <v>267</v>
      </c>
      <c r="C28" s="5">
        <v>0</v>
      </c>
      <c r="D28" s="5">
        <v>0.25</v>
      </c>
      <c r="E28" s="5">
        <v>0</v>
      </c>
      <c r="F28" s="5">
        <v>0</v>
      </c>
      <c r="G28" s="22">
        <v>0</v>
      </c>
      <c r="H28" s="5">
        <v>0</v>
      </c>
      <c r="I28" s="5">
        <v>0</v>
      </c>
      <c r="J28" s="5">
        <v>0.25</v>
      </c>
      <c r="K28" s="5">
        <v>0</v>
      </c>
      <c r="L28" s="22">
        <v>0</v>
      </c>
      <c r="M28" s="5">
        <v>0</v>
      </c>
      <c r="N28" s="5">
        <v>0</v>
      </c>
      <c r="O28" s="5">
        <v>1</v>
      </c>
      <c r="P28" s="5">
        <v>0</v>
      </c>
      <c r="Q28" s="22">
        <v>0</v>
      </c>
      <c r="R28" s="5">
        <v>0</v>
      </c>
      <c r="S28" s="5">
        <v>0</v>
      </c>
      <c r="T28" s="5">
        <v>0</v>
      </c>
      <c r="U28" s="5">
        <v>0.25</v>
      </c>
      <c r="V28" s="25">
        <v>0</v>
      </c>
      <c r="W28" s="72">
        <v>0</v>
      </c>
      <c r="X28" s="5">
        <v>0</v>
      </c>
      <c r="Y28" s="5">
        <v>0</v>
      </c>
      <c r="Z28" s="5">
        <v>0</v>
      </c>
      <c r="AA28" s="22">
        <v>0.25</v>
      </c>
      <c r="AB28" s="72">
        <f t="shared" si="0"/>
        <v>0</v>
      </c>
      <c r="AC28" s="5">
        <f t="shared" si="0"/>
        <v>0.25</v>
      </c>
      <c r="AD28" s="5">
        <f t="shared" si="0"/>
        <v>1.25</v>
      </c>
      <c r="AE28" s="5">
        <f t="shared" si="0"/>
        <v>0.25</v>
      </c>
      <c r="AF28" s="21">
        <f t="shared" si="1"/>
        <v>0.25</v>
      </c>
    </row>
    <row r="29" spans="1:32">
      <c r="A29" s="71" t="s">
        <v>268</v>
      </c>
      <c r="B29" s="73" t="s">
        <v>269</v>
      </c>
      <c r="C29" s="5">
        <v>0</v>
      </c>
      <c r="D29" s="5">
        <v>0.25</v>
      </c>
      <c r="E29" s="5">
        <v>0</v>
      </c>
      <c r="F29" s="5">
        <v>0</v>
      </c>
      <c r="G29" s="22">
        <v>0</v>
      </c>
      <c r="H29" s="5">
        <v>0</v>
      </c>
      <c r="I29" s="5">
        <v>0</v>
      </c>
      <c r="J29" s="5">
        <v>0.25</v>
      </c>
      <c r="K29" s="5">
        <v>0</v>
      </c>
      <c r="L29" s="22">
        <v>0</v>
      </c>
      <c r="M29" s="5">
        <v>0</v>
      </c>
      <c r="N29" s="5">
        <v>0</v>
      </c>
      <c r="O29" s="5">
        <v>0</v>
      </c>
      <c r="P29" s="5">
        <v>0</v>
      </c>
      <c r="Q29" s="22">
        <v>0</v>
      </c>
      <c r="R29" s="5">
        <v>0</v>
      </c>
      <c r="S29" s="5">
        <v>0</v>
      </c>
      <c r="T29" s="5">
        <v>0</v>
      </c>
      <c r="U29" s="5">
        <v>0.35</v>
      </c>
      <c r="V29" s="25">
        <v>0</v>
      </c>
      <c r="W29" s="72">
        <v>0</v>
      </c>
      <c r="X29" s="5">
        <v>0</v>
      </c>
      <c r="Y29" s="5">
        <v>0</v>
      </c>
      <c r="Z29" s="5">
        <v>0</v>
      </c>
      <c r="AA29" s="22">
        <v>0</v>
      </c>
      <c r="AB29" s="72">
        <f t="shared" si="0"/>
        <v>0</v>
      </c>
      <c r="AC29" s="5">
        <f t="shared" si="0"/>
        <v>0.25</v>
      </c>
      <c r="AD29" s="5">
        <f t="shared" si="0"/>
        <v>0.25</v>
      </c>
      <c r="AE29" s="5">
        <f t="shared" si="0"/>
        <v>0.35</v>
      </c>
      <c r="AF29" s="21">
        <f t="shared" si="1"/>
        <v>0</v>
      </c>
    </row>
    <row r="30" spans="1:32">
      <c r="A30" s="71" t="s">
        <v>270</v>
      </c>
      <c r="B30" s="73" t="s">
        <v>271</v>
      </c>
      <c r="C30" s="5">
        <v>0</v>
      </c>
      <c r="D30" s="5">
        <v>0</v>
      </c>
      <c r="E30" s="5">
        <v>0</v>
      </c>
      <c r="F30" s="5">
        <v>0</v>
      </c>
      <c r="G30" s="22">
        <v>0</v>
      </c>
      <c r="H30" s="5">
        <v>0.5</v>
      </c>
      <c r="I30" s="5">
        <v>0</v>
      </c>
      <c r="J30" s="5">
        <v>0</v>
      </c>
      <c r="K30" s="5">
        <v>0</v>
      </c>
      <c r="L30" s="22">
        <v>0</v>
      </c>
      <c r="M30" s="5">
        <v>0</v>
      </c>
      <c r="N30" s="5">
        <v>0</v>
      </c>
      <c r="O30" s="5">
        <v>0</v>
      </c>
      <c r="P30" s="5">
        <v>0</v>
      </c>
      <c r="Q30" s="22">
        <v>0</v>
      </c>
      <c r="R30" s="5">
        <v>0</v>
      </c>
      <c r="S30" s="5">
        <v>0</v>
      </c>
      <c r="T30" s="5">
        <v>0</v>
      </c>
      <c r="U30" s="5">
        <v>0</v>
      </c>
      <c r="V30" s="25">
        <v>0</v>
      </c>
      <c r="W30" s="72">
        <v>0</v>
      </c>
      <c r="X30" s="5">
        <v>0</v>
      </c>
      <c r="Y30" s="5">
        <v>0</v>
      </c>
      <c r="Z30" s="5">
        <v>0</v>
      </c>
      <c r="AA30" s="22">
        <v>0</v>
      </c>
      <c r="AB30" s="72">
        <f t="shared" si="0"/>
        <v>0.5</v>
      </c>
      <c r="AC30" s="5">
        <f t="shared" si="0"/>
        <v>0</v>
      </c>
      <c r="AD30" s="5">
        <f t="shared" si="0"/>
        <v>0</v>
      </c>
      <c r="AE30" s="5">
        <f t="shared" si="0"/>
        <v>0</v>
      </c>
      <c r="AF30" s="21">
        <f t="shared" si="1"/>
        <v>0</v>
      </c>
    </row>
    <row r="31" spans="1:32">
      <c r="A31" s="71" t="s">
        <v>272</v>
      </c>
      <c r="B31" s="71" t="s">
        <v>273</v>
      </c>
      <c r="C31" s="5">
        <v>0</v>
      </c>
      <c r="D31" s="5">
        <v>0</v>
      </c>
      <c r="E31" s="5">
        <v>0</v>
      </c>
      <c r="F31" s="5">
        <v>0</v>
      </c>
      <c r="G31" s="22">
        <v>0</v>
      </c>
      <c r="H31" s="5">
        <v>0.25</v>
      </c>
      <c r="I31" s="5">
        <v>0</v>
      </c>
      <c r="J31" s="5">
        <v>0.25</v>
      </c>
      <c r="K31" s="5">
        <v>0</v>
      </c>
      <c r="L31" s="22">
        <v>0.1</v>
      </c>
      <c r="M31" s="5">
        <v>0</v>
      </c>
      <c r="N31" s="5">
        <v>0</v>
      </c>
      <c r="O31" s="5">
        <v>0.25</v>
      </c>
      <c r="P31" s="5">
        <v>0</v>
      </c>
      <c r="Q31" s="22">
        <v>0</v>
      </c>
      <c r="R31" s="5">
        <v>0</v>
      </c>
      <c r="S31" s="5">
        <v>0</v>
      </c>
      <c r="T31" s="5">
        <v>0</v>
      </c>
      <c r="U31" s="5">
        <v>0.6</v>
      </c>
      <c r="V31" s="25">
        <v>0</v>
      </c>
      <c r="W31" s="72">
        <v>0</v>
      </c>
      <c r="X31" s="5">
        <v>0</v>
      </c>
      <c r="Y31" s="5">
        <v>0</v>
      </c>
      <c r="Z31" s="5">
        <v>0.5</v>
      </c>
      <c r="AA31" s="22">
        <v>0.25</v>
      </c>
      <c r="AB31" s="72">
        <f t="shared" si="0"/>
        <v>0.25</v>
      </c>
      <c r="AC31" s="5">
        <f t="shared" si="0"/>
        <v>0</v>
      </c>
      <c r="AD31" s="5">
        <f t="shared" si="0"/>
        <v>0.5</v>
      </c>
      <c r="AE31" s="5">
        <f t="shared" si="0"/>
        <v>1.1000000000000001</v>
      </c>
      <c r="AF31" s="21">
        <f t="shared" si="1"/>
        <v>0.35</v>
      </c>
    </row>
    <row r="32" spans="1:32">
      <c r="A32" s="71" t="s">
        <v>274</v>
      </c>
      <c r="B32" s="73" t="s">
        <v>275</v>
      </c>
      <c r="C32" s="5">
        <v>0</v>
      </c>
      <c r="D32" s="5">
        <v>0</v>
      </c>
      <c r="E32" s="5">
        <v>0</v>
      </c>
      <c r="F32" s="5">
        <v>0</v>
      </c>
      <c r="G32" s="22">
        <v>0</v>
      </c>
      <c r="H32" s="5">
        <v>0.25</v>
      </c>
      <c r="I32" s="5">
        <v>0</v>
      </c>
      <c r="J32" s="5">
        <v>0</v>
      </c>
      <c r="K32" s="5">
        <v>0</v>
      </c>
      <c r="L32" s="22">
        <v>0.5</v>
      </c>
      <c r="M32" s="5">
        <v>0.4</v>
      </c>
      <c r="N32" s="5">
        <v>0</v>
      </c>
      <c r="O32" s="5">
        <v>0.75</v>
      </c>
      <c r="P32" s="5">
        <v>0</v>
      </c>
      <c r="Q32" s="22">
        <v>0.25</v>
      </c>
      <c r="R32" s="5">
        <v>0</v>
      </c>
      <c r="S32" s="5">
        <v>0</v>
      </c>
      <c r="T32" s="5">
        <v>2.0499999999999998</v>
      </c>
      <c r="U32" s="5">
        <v>0.5</v>
      </c>
      <c r="V32" s="25">
        <v>0</v>
      </c>
      <c r="W32" s="72">
        <v>0.25</v>
      </c>
      <c r="X32" s="5">
        <v>0.25</v>
      </c>
      <c r="Y32" s="5">
        <v>0</v>
      </c>
      <c r="Z32" s="5">
        <v>0</v>
      </c>
      <c r="AA32" s="22">
        <v>0</v>
      </c>
      <c r="AB32" s="72">
        <f t="shared" si="0"/>
        <v>0.9</v>
      </c>
      <c r="AC32" s="5">
        <f t="shared" si="0"/>
        <v>0.25</v>
      </c>
      <c r="AD32" s="5">
        <f t="shared" si="0"/>
        <v>2.8</v>
      </c>
      <c r="AE32" s="5">
        <f t="shared" si="0"/>
        <v>0.5</v>
      </c>
      <c r="AF32" s="21">
        <f t="shared" si="1"/>
        <v>0.75</v>
      </c>
    </row>
    <row r="33" spans="1:32">
      <c r="A33" s="71" t="s">
        <v>276</v>
      </c>
      <c r="B33" s="73" t="s">
        <v>277</v>
      </c>
      <c r="C33" s="5">
        <v>0</v>
      </c>
      <c r="D33" s="5">
        <v>0</v>
      </c>
      <c r="E33" s="5">
        <v>0</v>
      </c>
      <c r="F33" s="5">
        <v>0</v>
      </c>
      <c r="G33" s="22">
        <v>0</v>
      </c>
      <c r="H33" s="5">
        <v>0.25</v>
      </c>
      <c r="I33" s="5">
        <v>0</v>
      </c>
      <c r="J33" s="5">
        <v>0.25</v>
      </c>
      <c r="K33" s="5">
        <v>0</v>
      </c>
      <c r="L33" s="22">
        <v>0</v>
      </c>
      <c r="M33" s="5">
        <v>0</v>
      </c>
      <c r="N33" s="5">
        <v>0</v>
      </c>
      <c r="O33" s="5">
        <v>0.25</v>
      </c>
      <c r="P33" s="5">
        <v>0</v>
      </c>
      <c r="Q33" s="22">
        <v>0</v>
      </c>
      <c r="R33" s="5">
        <v>0</v>
      </c>
      <c r="S33" s="5">
        <v>0</v>
      </c>
      <c r="T33" s="5">
        <v>0</v>
      </c>
      <c r="U33" s="5">
        <v>0.45</v>
      </c>
      <c r="V33" s="25">
        <v>0</v>
      </c>
      <c r="W33" s="72">
        <v>0</v>
      </c>
      <c r="X33" s="5">
        <v>0</v>
      </c>
      <c r="Y33" s="5">
        <v>0</v>
      </c>
      <c r="Z33" s="5">
        <v>0</v>
      </c>
      <c r="AA33" s="22">
        <v>0</v>
      </c>
      <c r="AB33" s="72">
        <f t="shared" si="0"/>
        <v>0.25</v>
      </c>
      <c r="AC33" s="5">
        <f t="shared" si="0"/>
        <v>0</v>
      </c>
      <c r="AD33" s="5">
        <f t="shared" si="0"/>
        <v>0.5</v>
      </c>
      <c r="AE33" s="5">
        <f t="shared" si="0"/>
        <v>0.45</v>
      </c>
      <c r="AF33" s="21">
        <f t="shared" si="1"/>
        <v>0</v>
      </c>
    </row>
    <row r="34" spans="1:32">
      <c r="A34" s="71" t="s">
        <v>278</v>
      </c>
      <c r="B34" s="73" t="s">
        <v>279</v>
      </c>
      <c r="C34" s="5">
        <v>0</v>
      </c>
      <c r="D34" s="5">
        <v>0</v>
      </c>
      <c r="E34" s="5">
        <v>0</v>
      </c>
      <c r="F34" s="5">
        <v>0</v>
      </c>
      <c r="G34" s="22">
        <v>0</v>
      </c>
      <c r="H34" s="5">
        <v>0</v>
      </c>
      <c r="I34" s="5">
        <v>0</v>
      </c>
      <c r="J34" s="5">
        <v>0</v>
      </c>
      <c r="K34" s="5">
        <v>0</v>
      </c>
      <c r="L34" s="22">
        <v>0</v>
      </c>
      <c r="M34" s="5">
        <v>0</v>
      </c>
      <c r="N34" s="5">
        <v>0</v>
      </c>
      <c r="O34" s="5">
        <v>0</v>
      </c>
      <c r="P34" s="5">
        <v>0</v>
      </c>
      <c r="Q34" s="22">
        <v>0</v>
      </c>
      <c r="R34" s="5">
        <v>0</v>
      </c>
      <c r="S34" s="5">
        <v>0</v>
      </c>
      <c r="T34" s="5">
        <v>0</v>
      </c>
      <c r="U34" s="5">
        <v>0</v>
      </c>
      <c r="V34" s="25">
        <v>0</v>
      </c>
      <c r="W34" s="72">
        <v>0</v>
      </c>
      <c r="X34" s="5">
        <v>0</v>
      </c>
      <c r="Y34" s="5">
        <v>0</v>
      </c>
      <c r="Z34" s="5">
        <v>0</v>
      </c>
      <c r="AA34" s="22">
        <v>0</v>
      </c>
      <c r="AB34" s="72">
        <f t="shared" si="0"/>
        <v>0</v>
      </c>
      <c r="AC34" s="5">
        <f t="shared" si="0"/>
        <v>0</v>
      </c>
      <c r="AD34" s="5">
        <f t="shared" si="0"/>
        <v>0</v>
      </c>
      <c r="AE34" s="5">
        <f t="shared" si="0"/>
        <v>0</v>
      </c>
      <c r="AF34" s="21">
        <f t="shared" si="1"/>
        <v>0</v>
      </c>
    </row>
    <row r="35" spans="1:32">
      <c r="A35" s="71" t="s">
        <v>280</v>
      </c>
      <c r="B35" s="73" t="s">
        <v>281</v>
      </c>
      <c r="C35" s="5">
        <v>0</v>
      </c>
      <c r="D35" s="5">
        <v>0</v>
      </c>
      <c r="E35" s="5">
        <v>0</v>
      </c>
      <c r="F35" s="5">
        <v>0</v>
      </c>
      <c r="G35" s="22">
        <v>0</v>
      </c>
      <c r="H35" s="5">
        <v>0.25</v>
      </c>
      <c r="I35" s="5">
        <v>0</v>
      </c>
      <c r="J35" s="5">
        <v>0.5</v>
      </c>
      <c r="K35" s="5">
        <v>0</v>
      </c>
      <c r="L35" s="22">
        <v>0</v>
      </c>
      <c r="M35" s="5">
        <v>0.75</v>
      </c>
      <c r="N35" s="5">
        <v>0</v>
      </c>
      <c r="O35" s="5">
        <v>0.25</v>
      </c>
      <c r="P35" s="5">
        <v>0</v>
      </c>
      <c r="Q35" s="22">
        <v>0</v>
      </c>
      <c r="R35" s="5">
        <v>0.2</v>
      </c>
      <c r="S35" s="5">
        <v>0</v>
      </c>
      <c r="T35" s="5">
        <v>2</v>
      </c>
      <c r="U35" s="5">
        <v>0.45</v>
      </c>
      <c r="V35" s="25">
        <v>0</v>
      </c>
      <c r="W35" s="72">
        <v>0</v>
      </c>
      <c r="X35" s="5">
        <v>0</v>
      </c>
      <c r="Y35" s="5">
        <v>0</v>
      </c>
      <c r="Z35" s="5">
        <v>0.5</v>
      </c>
      <c r="AA35" s="22">
        <v>0</v>
      </c>
      <c r="AB35" s="72">
        <f t="shared" si="0"/>
        <v>1.2</v>
      </c>
      <c r="AC35" s="5">
        <f t="shared" si="0"/>
        <v>0</v>
      </c>
      <c r="AD35" s="5">
        <f t="shared" si="0"/>
        <v>2.75</v>
      </c>
      <c r="AE35" s="5">
        <f t="shared" si="0"/>
        <v>0.95</v>
      </c>
      <c r="AF35" s="21">
        <f t="shared" si="1"/>
        <v>0</v>
      </c>
    </row>
    <row r="36" spans="1:32">
      <c r="A36" s="71" t="s">
        <v>282</v>
      </c>
      <c r="B36" s="71" t="s">
        <v>283</v>
      </c>
      <c r="C36" s="23">
        <v>0</v>
      </c>
      <c r="D36" s="23">
        <v>0</v>
      </c>
      <c r="E36" s="23">
        <v>0</v>
      </c>
      <c r="F36" s="23">
        <v>0</v>
      </c>
      <c r="G36" s="24">
        <v>0</v>
      </c>
      <c r="H36" s="23">
        <v>0</v>
      </c>
      <c r="I36" s="23">
        <v>0</v>
      </c>
      <c r="J36" s="23">
        <v>0.25</v>
      </c>
      <c r="K36" s="23">
        <v>0</v>
      </c>
      <c r="L36" s="24">
        <v>0.25</v>
      </c>
      <c r="M36" s="23">
        <v>0</v>
      </c>
      <c r="N36" s="23">
        <v>0</v>
      </c>
      <c r="O36" s="23">
        <v>0.25</v>
      </c>
      <c r="P36" s="23">
        <v>0</v>
      </c>
      <c r="Q36" s="24">
        <v>0</v>
      </c>
      <c r="R36" s="23">
        <v>0</v>
      </c>
      <c r="S36" s="23">
        <v>0</v>
      </c>
      <c r="T36" s="23">
        <v>0</v>
      </c>
      <c r="U36" s="23">
        <v>0.35</v>
      </c>
      <c r="V36" s="23">
        <v>0</v>
      </c>
      <c r="W36" s="74">
        <v>0</v>
      </c>
      <c r="X36" s="23">
        <v>0</v>
      </c>
      <c r="Y36" s="23">
        <v>0</v>
      </c>
      <c r="Z36" s="23">
        <v>0</v>
      </c>
      <c r="AA36" s="24">
        <v>0</v>
      </c>
      <c r="AB36" s="74">
        <f t="shared" si="0"/>
        <v>0</v>
      </c>
      <c r="AC36" s="23">
        <f t="shared" si="0"/>
        <v>0</v>
      </c>
      <c r="AD36" s="23">
        <f t="shared" si="0"/>
        <v>0.5</v>
      </c>
      <c r="AE36" s="23">
        <f t="shared" si="0"/>
        <v>0.35</v>
      </c>
      <c r="AF36" s="45">
        <f t="shared" si="1"/>
        <v>0.25</v>
      </c>
    </row>
    <row r="37" spans="1:32">
      <c r="B37" s="22"/>
      <c r="G37" s="22"/>
      <c r="L37" s="22"/>
      <c r="Q37" s="22"/>
      <c r="V37" s="22"/>
      <c r="AF37" s="22"/>
    </row>
    <row r="38" spans="1:32">
      <c r="B38" s="22"/>
      <c r="G38" s="22"/>
      <c r="L38" s="22"/>
      <c r="Q38" s="22"/>
      <c r="V38" s="22"/>
      <c r="AF38" s="22"/>
    </row>
    <row r="39" spans="1:32">
      <c r="B39" s="22"/>
      <c r="G39" s="22"/>
      <c r="L39" s="22"/>
      <c r="Q39" s="22"/>
      <c r="V39" s="22"/>
      <c r="AF39" s="22"/>
    </row>
    <row r="40" spans="1:32">
      <c r="B40" s="22"/>
      <c r="G40" s="22"/>
      <c r="L40" s="22"/>
      <c r="Q40" s="22"/>
      <c r="V40" s="22"/>
      <c r="AF40" s="22"/>
    </row>
    <row r="41" spans="1:32">
      <c r="B41" s="22"/>
      <c r="G41" s="22"/>
      <c r="L41" s="22"/>
      <c r="Q41" s="22"/>
      <c r="V41" s="22"/>
      <c r="AF41" s="22"/>
    </row>
    <row r="42" spans="1:32">
      <c r="B42" s="22"/>
      <c r="G42" s="22"/>
      <c r="L42" s="22"/>
      <c r="Q42" s="22"/>
      <c r="V42" s="22"/>
      <c r="AF42" s="22"/>
    </row>
    <row r="43" spans="1:32">
      <c r="B43" s="22"/>
      <c r="G43" s="22"/>
      <c r="L43" s="22"/>
      <c r="Q43" s="22"/>
      <c r="V43" s="22"/>
      <c r="AF43" s="22"/>
    </row>
    <row r="44" spans="1:32">
      <c r="B44" s="22"/>
      <c r="G44" s="22"/>
      <c r="L44" s="22"/>
      <c r="Q44" s="22"/>
      <c r="V44" s="22"/>
      <c r="AF44" s="22"/>
    </row>
    <row r="45" spans="1:32">
      <c r="B45" s="22"/>
      <c r="G45" s="22"/>
      <c r="L45" s="22"/>
      <c r="Q45" s="22"/>
      <c r="V45" s="22"/>
      <c r="AF45" s="22"/>
    </row>
    <row r="46" spans="1:32">
      <c r="B46" s="22"/>
      <c r="G46" s="22"/>
      <c r="L46" s="22"/>
      <c r="Q46" s="22"/>
      <c r="V46" s="22"/>
      <c r="AF46" s="22"/>
    </row>
    <row r="47" spans="1:32">
      <c r="B47" s="22"/>
      <c r="G47" s="22"/>
      <c r="L47" s="22"/>
      <c r="Q47" s="22"/>
      <c r="V47" s="22"/>
      <c r="AF47" s="22"/>
    </row>
    <row r="48" spans="1:32">
      <c r="B48" s="22"/>
      <c r="G48" s="22"/>
      <c r="L48" s="22"/>
      <c r="Q48" s="22"/>
      <c r="V48" s="22"/>
      <c r="AF48" s="22"/>
    </row>
    <row r="49" spans="1:64">
      <c r="B49" s="22"/>
      <c r="G49" s="22"/>
      <c r="L49" s="22"/>
      <c r="Q49" s="22"/>
      <c r="V49" s="22"/>
      <c r="AF49" s="22"/>
    </row>
    <row r="50" spans="1:64">
      <c r="B50" s="22"/>
      <c r="G50" s="22"/>
      <c r="L50" s="22"/>
      <c r="Q50" s="22"/>
      <c r="V50" s="22"/>
      <c r="AF50" s="22"/>
    </row>
    <row r="51" spans="1:64">
      <c r="B51" s="22"/>
      <c r="G51" s="22"/>
      <c r="L51" s="22"/>
      <c r="Q51" s="22"/>
      <c r="V51" s="22"/>
      <c r="AF51" s="22"/>
    </row>
    <row r="52" spans="1:64">
      <c r="B52" s="22"/>
      <c r="G52" s="22"/>
      <c r="L52" s="22"/>
      <c r="Q52" s="22"/>
      <c r="V52" s="22"/>
      <c r="AF52" s="22"/>
    </row>
    <row r="53" spans="1:64">
      <c r="B53" s="22"/>
      <c r="G53" s="22"/>
      <c r="L53" s="22"/>
      <c r="Q53" s="22"/>
      <c r="V53" s="22"/>
      <c r="AF53" s="22"/>
    </row>
    <row r="54" spans="1:64">
      <c r="B54" s="22"/>
      <c r="G54" s="22"/>
      <c r="L54" s="22"/>
      <c r="Q54" s="22"/>
      <c r="V54" s="22"/>
      <c r="AF54" s="22"/>
    </row>
    <row r="55" spans="1:64">
      <c r="B55" s="22"/>
      <c r="G55" s="22"/>
      <c r="L55" s="22"/>
      <c r="Q55" s="22"/>
      <c r="V55" s="22"/>
      <c r="AF55" s="22"/>
    </row>
    <row r="56" spans="1:64">
      <c r="B56" s="22"/>
      <c r="G56" s="22"/>
      <c r="L56" s="22"/>
      <c r="Q56" s="22"/>
      <c r="V56" s="22"/>
      <c r="AF56" s="22"/>
    </row>
    <row r="57" spans="1:64">
      <c r="B57" s="22"/>
      <c r="G57" s="22"/>
      <c r="L57" s="22"/>
      <c r="Q57" s="22"/>
      <c r="V57" s="22"/>
      <c r="AF57" s="22"/>
    </row>
    <row r="58" spans="1:64">
      <c r="A58" s="23"/>
      <c r="B58" s="24"/>
      <c r="C58" s="23"/>
      <c r="D58" s="23"/>
      <c r="E58" s="23"/>
      <c r="F58" s="23"/>
      <c r="G58" s="24"/>
      <c r="H58" s="23"/>
      <c r="I58" s="23"/>
      <c r="J58" s="23"/>
      <c r="K58" s="23"/>
      <c r="L58" s="24"/>
      <c r="M58" s="23"/>
      <c r="N58" s="23"/>
      <c r="O58" s="23"/>
      <c r="P58" s="23"/>
      <c r="Q58" s="24"/>
      <c r="R58" s="23"/>
      <c r="S58" s="23"/>
      <c r="T58" s="23"/>
      <c r="U58" s="23"/>
      <c r="V58" s="24"/>
      <c r="W58" s="23"/>
      <c r="X58" s="23"/>
      <c r="Y58" s="23"/>
      <c r="Z58" s="23"/>
      <c r="AA58" s="23"/>
      <c r="AB58" s="23"/>
      <c r="AC58" s="23"/>
      <c r="AD58" s="23"/>
      <c r="AE58" s="23"/>
      <c r="AF58" s="24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</row>
    <row r="59" spans="1:64">
      <c r="B59" s="25"/>
      <c r="C59" s="26"/>
      <c r="G59" s="26"/>
      <c r="L59" s="25"/>
      <c r="M59" s="26"/>
      <c r="V59" s="25"/>
      <c r="W59" s="25"/>
      <c r="X59" s="25"/>
      <c r="Y59" s="25"/>
      <c r="Z59" s="25"/>
      <c r="AA59" s="25"/>
      <c r="AB59" s="26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</row>
    <row r="60" spans="1:64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64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</row>
    <row r="62" spans="1:64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5"/>
      <c r="BK62" s="25"/>
      <c r="BL62" s="25"/>
    </row>
    <row r="63" spans="1:64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  <c r="BI63" s="25"/>
      <c r="BJ63" s="25"/>
      <c r="BK63" s="25"/>
      <c r="BL63" s="25"/>
    </row>
    <row r="64" spans="1:64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  <c r="BI64" s="25"/>
      <c r="BJ64" s="25"/>
      <c r="BK64" s="25"/>
      <c r="BL64" s="25"/>
    </row>
    <row r="65" spans="1:30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</row>
    <row r="66" spans="1:30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</row>
    <row r="67" spans="1:30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</row>
    <row r="68" spans="1:30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</row>
    <row r="69" spans="1:30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</row>
    <row r="70" spans="1:30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</row>
    <row r="71" spans="1:30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</row>
    <row r="72" spans="1:30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</row>
    <row r="73" spans="1:30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</row>
    <row r="74" spans="1:30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</row>
    <row r="75" spans="1:30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</row>
    <row r="76" spans="1:30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</row>
    <row r="77" spans="1:30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</row>
    <row r="78" spans="1:30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</row>
    <row r="79" spans="1:30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</row>
    <row r="80" spans="1:30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</row>
    <row r="81" spans="1:30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</row>
    <row r="82" spans="1:30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</row>
    <row r="83" spans="1:30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</row>
    <row r="84" spans="1:30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</row>
    <row r="85" spans="1:30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</row>
    <row r="86" spans="1:30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</row>
    <row r="87" spans="1:30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</row>
    <row r="88" spans="1:30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</row>
    <row r="89" spans="1:30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</row>
    <row r="90" spans="1:30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</row>
    <row r="91" spans="1:30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</row>
    <row r="92" spans="1:30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</row>
    <row r="93" spans="1:30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</row>
    <row r="94" spans="1:30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</row>
    <row r="95" spans="1:30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</row>
    <row r="96" spans="1:30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</row>
    <row r="97" spans="1:30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</row>
    <row r="98" spans="1:30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</row>
    <row r="99" spans="1:30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</row>
    <row r="100" spans="1:30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</row>
    <row r="101" spans="1:30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</row>
    <row r="102" spans="1:30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</row>
    <row r="103" spans="1:30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</row>
    <row r="104" spans="1:30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</row>
    <row r="105" spans="1:30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</row>
    <row r="106" spans="1:30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</row>
    <row r="107" spans="1:30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</row>
    <row r="108" spans="1:30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</row>
    <row r="109" spans="1:30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</row>
    <row r="110" spans="1:30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</row>
    <row r="111" spans="1:30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</row>
    <row r="112" spans="1:30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</row>
    <row r="113" spans="1:30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</row>
    <row r="114" spans="1:30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</row>
    <row r="115" spans="1:30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</row>
    <row r="116" spans="1:30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</row>
    <row r="117" spans="1:30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</row>
    <row r="118" spans="1:30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</row>
    <row r="119" spans="1:30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</row>
    <row r="120" spans="1:30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</row>
    <row r="121" spans="1:30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</row>
    <row r="122" spans="1:30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</row>
    <row r="123" spans="1:30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</row>
    <row r="124" spans="1:30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</row>
    <row r="125" spans="1:30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</row>
    <row r="126" spans="1:30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</row>
    <row r="127" spans="1:30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</row>
    <row r="128" spans="1:30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</row>
    <row r="129" spans="1:30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</row>
    <row r="130" spans="1:30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</row>
    <row r="131" spans="1:30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</row>
  </sheetData>
  <mergeCells count="10">
    <mergeCell ref="A1:B2"/>
    <mergeCell ref="C1:AF2"/>
    <mergeCell ref="A3:A5"/>
    <mergeCell ref="B3:B5"/>
    <mergeCell ref="C3:G4"/>
    <mergeCell ref="H3:L4"/>
    <mergeCell ref="M3:Q4"/>
    <mergeCell ref="R3:V4"/>
    <mergeCell ref="W3:AA4"/>
    <mergeCell ref="AB3:AF4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L131"/>
  <sheetViews>
    <sheetView workbookViewId="0">
      <selection activeCell="W21" sqref="W21"/>
    </sheetView>
  </sheetViews>
  <sheetFormatPr defaultColWidth="9" defaultRowHeight="13.5"/>
  <cols>
    <col min="1" max="1" width="15.75" style="5" customWidth="1"/>
    <col min="2" max="2" width="16.5" style="5" customWidth="1"/>
    <col min="3" max="3" width="10.25" style="5" customWidth="1"/>
    <col min="4" max="5" width="9.75" style="5" customWidth="1"/>
    <col min="6" max="6" width="9.375" style="5" customWidth="1"/>
    <col min="7" max="7" width="9.25" style="5" customWidth="1"/>
    <col min="8" max="8" width="9.625" style="5" customWidth="1"/>
    <col min="9" max="9" width="9.375" style="5" customWidth="1"/>
    <col min="10" max="10" width="9.25" style="5" customWidth="1"/>
    <col min="11" max="11" width="9.75" style="5" customWidth="1"/>
    <col min="12" max="12" width="10.875" style="5" customWidth="1"/>
    <col min="13" max="13" width="10.5" style="5" customWidth="1"/>
    <col min="14" max="16384" width="9" style="5"/>
  </cols>
  <sheetData>
    <row r="1" spans="1:32">
      <c r="A1" s="49" t="s">
        <v>285</v>
      </c>
      <c r="B1" s="75"/>
      <c r="C1" s="76" t="s">
        <v>286</v>
      </c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7"/>
    </row>
    <row r="2" spans="1:32">
      <c r="A2" s="53"/>
      <c r="B2" s="78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7"/>
    </row>
    <row r="3" spans="1:32">
      <c r="A3" s="57" t="s">
        <v>2</v>
      </c>
      <c r="B3" s="58" t="s">
        <v>3</v>
      </c>
      <c r="C3" s="79" t="s">
        <v>216</v>
      </c>
      <c r="D3" s="80"/>
      <c r="E3" s="80"/>
      <c r="F3" s="80"/>
      <c r="G3" s="80"/>
      <c r="H3" s="79" t="s">
        <v>217</v>
      </c>
      <c r="I3" s="80"/>
      <c r="J3" s="80"/>
      <c r="K3" s="80"/>
      <c r="L3" s="80"/>
      <c r="M3" s="79" t="s">
        <v>218</v>
      </c>
      <c r="N3" s="80"/>
      <c r="O3" s="80"/>
      <c r="P3" s="80"/>
      <c r="Q3" s="80"/>
      <c r="R3" s="79" t="s">
        <v>219</v>
      </c>
      <c r="S3" s="80"/>
      <c r="T3" s="80"/>
      <c r="U3" s="80"/>
      <c r="V3" s="80"/>
      <c r="W3" s="79" t="s">
        <v>220</v>
      </c>
      <c r="X3" s="80"/>
      <c r="Y3" s="80"/>
      <c r="Z3" s="80"/>
      <c r="AA3" s="80"/>
      <c r="AB3" s="79" t="s">
        <v>221</v>
      </c>
      <c r="AC3" s="80"/>
      <c r="AD3" s="80"/>
      <c r="AE3" s="80"/>
      <c r="AF3" s="80"/>
    </row>
    <row r="4" spans="1:32">
      <c r="A4" s="62"/>
      <c r="B4" s="63"/>
      <c r="C4" s="64"/>
      <c r="D4" s="65"/>
      <c r="E4" s="65"/>
      <c r="F4" s="65"/>
      <c r="G4" s="65"/>
      <c r="H4" s="64"/>
      <c r="I4" s="65"/>
      <c r="J4" s="65"/>
      <c r="K4" s="65"/>
      <c r="L4" s="65"/>
      <c r="M4" s="64"/>
      <c r="N4" s="65"/>
      <c r="O4" s="65"/>
      <c r="P4" s="65"/>
      <c r="Q4" s="65"/>
      <c r="R4" s="64"/>
      <c r="S4" s="65"/>
      <c r="T4" s="65"/>
      <c r="U4" s="65"/>
      <c r="V4" s="65"/>
      <c r="W4" s="64"/>
      <c r="X4" s="65"/>
      <c r="Y4" s="65"/>
      <c r="Z4" s="65"/>
      <c r="AA4" s="65"/>
      <c r="AB4" s="64"/>
      <c r="AC4" s="65"/>
      <c r="AD4" s="65"/>
      <c r="AE4" s="65"/>
      <c r="AF4" s="65"/>
    </row>
    <row r="5" spans="1:32">
      <c r="A5" s="67"/>
      <c r="B5" s="68"/>
      <c r="C5" s="69" t="s">
        <v>9</v>
      </c>
      <c r="D5" s="69" t="s">
        <v>10</v>
      </c>
      <c r="E5" s="69" t="s">
        <v>11</v>
      </c>
      <c r="F5" s="69" t="s">
        <v>12</v>
      </c>
      <c r="G5" s="69" t="s">
        <v>13</v>
      </c>
      <c r="H5" s="69" t="s">
        <v>9</v>
      </c>
      <c r="I5" s="69" t="s">
        <v>10</v>
      </c>
      <c r="J5" s="69" t="s">
        <v>11</v>
      </c>
      <c r="K5" s="69" t="s">
        <v>12</v>
      </c>
      <c r="L5" s="69" t="s">
        <v>13</v>
      </c>
      <c r="M5" s="69" t="s">
        <v>9</v>
      </c>
      <c r="N5" s="69" t="s">
        <v>10</v>
      </c>
      <c r="O5" s="69" t="s">
        <v>11</v>
      </c>
      <c r="P5" s="69" t="s">
        <v>12</v>
      </c>
      <c r="Q5" s="69" t="s">
        <v>13</v>
      </c>
      <c r="R5" s="69" t="s">
        <v>9</v>
      </c>
      <c r="S5" s="69" t="s">
        <v>10</v>
      </c>
      <c r="T5" s="69" t="s">
        <v>11</v>
      </c>
      <c r="U5" s="69" t="s">
        <v>12</v>
      </c>
      <c r="V5" s="69" t="s">
        <v>13</v>
      </c>
      <c r="W5" s="69" t="s">
        <v>9</v>
      </c>
      <c r="X5" s="69" t="s">
        <v>10</v>
      </c>
      <c r="Y5" s="69" t="s">
        <v>11</v>
      </c>
      <c r="Z5" s="69" t="s">
        <v>12</v>
      </c>
      <c r="AA5" s="69" t="s">
        <v>13</v>
      </c>
      <c r="AB5" s="69" t="s">
        <v>9</v>
      </c>
      <c r="AC5" s="69" t="s">
        <v>10</v>
      </c>
      <c r="AD5" s="69" t="s">
        <v>11</v>
      </c>
      <c r="AE5" s="69" t="s">
        <v>12</v>
      </c>
      <c r="AF5" s="81" t="s">
        <v>13</v>
      </c>
    </row>
    <row r="6" spans="1:32">
      <c r="A6" s="82" t="s">
        <v>287</v>
      </c>
      <c r="B6" s="83" t="s">
        <v>288</v>
      </c>
      <c r="C6" s="83">
        <v>0</v>
      </c>
      <c r="D6" s="83">
        <v>0</v>
      </c>
      <c r="E6" s="83">
        <v>0</v>
      </c>
      <c r="F6" s="83">
        <v>0</v>
      </c>
      <c r="G6" s="83">
        <v>0</v>
      </c>
      <c r="H6" s="46">
        <v>0</v>
      </c>
      <c r="I6" s="46">
        <v>0</v>
      </c>
      <c r="J6" s="46">
        <v>0</v>
      </c>
      <c r="K6" s="46">
        <v>0</v>
      </c>
      <c r="L6" s="46">
        <v>0</v>
      </c>
      <c r="M6" s="46">
        <v>0</v>
      </c>
      <c r="N6" s="46">
        <v>0</v>
      </c>
      <c r="O6" s="46">
        <v>0.75</v>
      </c>
      <c r="P6" s="46">
        <v>0</v>
      </c>
      <c r="Q6" s="46">
        <v>0</v>
      </c>
      <c r="R6" s="46">
        <v>0.25</v>
      </c>
      <c r="S6" s="46">
        <v>0.75</v>
      </c>
      <c r="T6" s="46">
        <v>0</v>
      </c>
      <c r="U6" s="46">
        <v>0</v>
      </c>
      <c r="V6" s="46">
        <v>0</v>
      </c>
      <c r="W6" s="84">
        <v>0</v>
      </c>
      <c r="X6" s="84">
        <v>0</v>
      </c>
      <c r="Y6" s="84">
        <v>0</v>
      </c>
      <c r="Z6" s="85">
        <v>0</v>
      </c>
      <c r="AA6" s="84">
        <v>0</v>
      </c>
      <c r="AB6" s="5">
        <f>C6+H6+M6+R6+W6</f>
        <v>0.25</v>
      </c>
      <c r="AC6" s="5">
        <f>D6+I6+N6+S6+X6</f>
        <v>0.75</v>
      </c>
      <c r="AD6" s="5">
        <f>E6+J6+O6+T6+Y6</f>
        <v>0.75</v>
      </c>
      <c r="AE6" s="5">
        <f>F6+K6+P6+U6+Z6</f>
        <v>0</v>
      </c>
      <c r="AF6" s="22">
        <f>G6+L6+Q6+V6+AA6</f>
        <v>0</v>
      </c>
    </row>
    <row r="7" spans="1:32">
      <c r="A7" s="82" t="s">
        <v>289</v>
      </c>
      <c r="B7" s="83" t="s">
        <v>290</v>
      </c>
      <c r="C7" s="83">
        <v>0</v>
      </c>
      <c r="D7" s="83">
        <v>0</v>
      </c>
      <c r="E7" s="83">
        <v>0</v>
      </c>
      <c r="F7" s="83">
        <v>0</v>
      </c>
      <c r="G7" s="83">
        <v>0</v>
      </c>
      <c r="H7" s="46">
        <v>0</v>
      </c>
      <c r="I7" s="46">
        <v>0</v>
      </c>
      <c r="J7" s="46">
        <v>0</v>
      </c>
      <c r="K7" s="46">
        <v>0</v>
      </c>
      <c r="L7" s="46">
        <v>0</v>
      </c>
      <c r="M7" s="46">
        <v>0</v>
      </c>
      <c r="N7" s="46">
        <v>0</v>
      </c>
      <c r="O7" s="46">
        <v>0.5</v>
      </c>
      <c r="P7" s="46">
        <v>0</v>
      </c>
      <c r="Q7" s="46">
        <v>0</v>
      </c>
      <c r="R7" s="46">
        <v>0.25</v>
      </c>
      <c r="S7" s="46">
        <v>0.5</v>
      </c>
      <c r="T7" s="46">
        <v>0.25</v>
      </c>
      <c r="U7" s="46">
        <v>0.2</v>
      </c>
      <c r="V7" s="46">
        <v>0.25</v>
      </c>
      <c r="W7" s="84">
        <v>0</v>
      </c>
      <c r="X7" s="84">
        <v>0</v>
      </c>
      <c r="Y7" s="84">
        <v>0</v>
      </c>
      <c r="Z7" s="85">
        <v>0</v>
      </c>
      <c r="AA7" s="84">
        <v>0</v>
      </c>
      <c r="AB7" s="5">
        <f t="shared" ref="AB7:AF35" si="0">C7+H7+M7+R7+W7</f>
        <v>0.25</v>
      </c>
      <c r="AC7" s="5">
        <f t="shared" si="0"/>
        <v>0.5</v>
      </c>
      <c r="AD7" s="5">
        <f t="shared" si="0"/>
        <v>0.75</v>
      </c>
      <c r="AE7" s="5">
        <f t="shared" si="0"/>
        <v>0.2</v>
      </c>
      <c r="AF7" s="22">
        <f t="shared" si="0"/>
        <v>0.25</v>
      </c>
    </row>
    <row r="8" spans="1:32">
      <c r="A8" s="82" t="s">
        <v>291</v>
      </c>
      <c r="B8" s="83" t="s">
        <v>292</v>
      </c>
      <c r="C8" s="83">
        <v>0</v>
      </c>
      <c r="D8" s="83">
        <v>0</v>
      </c>
      <c r="E8" s="83">
        <v>0</v>
      </c>
      <c r="F8" s="83">
        <v>0</v>
      </c>
      <c r="G8" s="83">
        <v>0</v>
      </c>
      <c r="H8" s="46">
        <v>0</v>
      </c>
      <c r="I8" s="46">
        <v>0</v>
      </c>
      <c r="J8" s="46">
        <v>0</v>
      </c>
      <c r="K8" s="46">
        <v>0</v>
      </c>
      <c r="L8" s="46">
        <v>0</v>
      </c>
      <c r="M8" s="46">
        <v>0</v>
      </c>
      <c r="N8" s="46">
        <v>0</v>
      </c>
      <c r="O8" s="46">
        <v>0.25</v>
      </c>
      <c r="P8" s="46">
        <v>0</v>
      </c>
      <c r="Q8" s="46">
        <v>0.25</v>
      </c>
      <c r="R8" s="46">
        <v>0.25</v>
      </c>
      <c r="S8" s="46">
        <v>0</v>
      </c>
      <c r="T8" s="46">
        <v>0</v>
      </c>
      <c r="U8" s="46">
        <v>0.25</v>
      </c>
      <c r="V8" s="46">
        <v>0</v>
      </c>
      <c r="W8" s="84">
        <v>0</v>
      </c>
      <c r="X8" s="84">
        <v>0.25</v>
      </c>
      <c r="Y8" s="84">
        <v>0</v>
      </c>
      <c r="Z8" s="85">
        <v>0</v>
      </c>
      <c r="AA8" s="84">
        <v>0</v>
      </c>
      <c r="AB8" s="5">
        <f t="shared" si="0"/>
        <v>0.25</v>
      </c>
      <c r="AC8" s="5">
        <f t="shared" si="0"/>
        <v>0.25</v>
      </c>
      <c r="AD8" s="5">
        <f t="shared" si="0"/>
        <v>0.25</v>
      </c>
      <c r="AE8" s="5">
        <f t="shared" si="0"/>
        <v>0.25</v>
      </c>
      <c r="AF8" s="22">
        <f t="shared" si="0"/>
        <v>0.25</v>
      </c>
    </row>
    <row r="9" spans="1:32">
      <c r="A9" s="82" t="s">
        <v>293</v>
      </c>
      <c r="B9" s="83" t="s">
        <v>294</v>
      </c>
      <c r="C9" s="83">
        <v>0</v>
      </c>
      <c r="D9" s="83">
        <v>0</v>
      </c>
      <c r="E9" s="83">
        <v>0</v>
      </c>
      <c r="F9" s="83">
        <v>0</v>
      </c>
      <c r="G9" s="83">
        <v>0</v>
      </c>
      <c r="H9" s="46">
        <v>0</v>
      </c>
      <c r="I9" s="46">
        <v>0.25</v>
      </c>
      <c r="J9" s="46">
        <v>0.65</v>
      </c>
      <c r="K9" s="46">
        <v>0</v>
      </c>
      <c r="L9" s="46">
        <v>0.35</v>
      </c>
      <c r="M9" s="46">
        <v>0</v>
      </c>
      <c r="N9" s="46">
        <v>0</v>
      </c>
      <c r="O9" s="46">
        <v>0.25</v>
      </c>
      <c r="P9" s="46">
        <v>0</v>
      </c>
      <c r="Q9" s="46">
        <v>0.25</v>
      </c>
      <c r="R9" s="46">
        <v>0</v>
      </c>
      <c r="S9" s="46">
        <v>0.25</v>
      </c>
      <c r="T9" s="46">
        <v>0</v>
      </c>
      <c r="U9" s="46">
        <v>1</v>
      </c>
      <c r="V9" s="46">
        <v>0</v>
      </c>
      <c r="W9" s="84">
        <v>0</v>
      </c>
      <c r="X9" s="84">
        <v>0</v>
      </c>
      <c r="Y9" s="84">
        <v>0</v>
      </c>
      <c r="Z9" s="85">
        <v>0</v>
      </c>
      <c r="AA9" s="84">
        <v>0</v>
      </c>
      <c r="AB9" s="5">
        <f t="shared" si="0"/>
        <v>0</v>
      </c>
      <c r="AC9" s="5">
        <f t="shared" si="0"/>
        <v>0.5</v>
      </c>
      <c r="AD9" s="5">
        <f t="shared" si="0"/>
        <v>0.9</v>
      </c>
      <c r="AE9" s="5">
        <f t="shared" si="0"/>
        <v>1</v>
      </c>
      <c r="AF9" s="22">
        <f t="shared" si="0"/>
        <v>0.6</v>
      </c>
    </row>
    <row r="10" spans="1:32">
      <c r="A10" s="82" t="s">
        <v>295</v>
      </c>
      <c r="B10" s="83" t="s">
        <v>296</v>
      </c>
      <c r="C10" s="83">
        <v>0.25</v>
      </c>
      <c r="D10" s="83">
        <v>0</v>
      </c>
      <c r="E10" s="83">
        <v>0</v>
      </c>
      <c r="F10" s="83">
        <v>0</v>
      </c>
      <c r="G10" s="83">
        <v>0</v>
      </c>
      <c r="H10" s="46">
        <v>0</v>
      </c>
      <c r="I10" s="46">
        <v>0</v>
      </c>
      <c r="J10" s="46">
        <v>0.25</v>
      </c>
      <c r="K10" s="46">
        <v>0</v>
      </c>
      <c r="L10" s="46">
        <v>0.35</v>
      </c>
      <c r="M10" s="46">
        <v>0.25</v>
      </c>
      <c r="N10" s="46">
        <v>0</v>
      </c>
      <c r="O10" s="46">
        <v>0.25</v>
      </c>
      <c r="P10" s="46">
        <v>0</v>
      </c>
      <c r="Q10" s="46">
        <v>0.1</v>
      </c>
      <c r="R10" s="46">
        <v>0</v>
      </c>
      <c r="S10" s="46">
        <v>0.75</v>
      </c>
      <c r="T10" s="46">
        <v>0.5</v>
      </c>
      <c r="U10" s="46">
        <v>0</v>
      </c>
      <c r="V10" s="46">
        <v>0</v>
      </c>
      <c r="W10" s="84">
        <v>0</v>
      </c>
      <c r="X10" s="84">
        <v>0</v>
      </c>
      <c r="Y10" s="84">
        <v>0</v>
      </c>
      <c r="Z10" s="85">
        <v>0</v>
      </c>
      <c r="AA10" s="84">
        <v>0</v>
      </c>
      <c r="AB10" s="5">
        <f t="shared" si="0"/>
        <v>0.5</v>
      </c>
      <c r="AC10" s="5">
        <f t="shared" si="0"/>
        <v>0.75</v>
      </c>
      <c r="AD10" s="5">
        <f t="shared" si="0"/>
        <v>1</v>
      </c>
      <c r="AE10" s="5">
        <f t="shared" si="0"/>
        <v>0</v>
      </c>
      <c r="AF10" s="22">
        <f t="shared" si="0"/>
        <v>0.44999999999999996</v>
      </c>
    </row>
    <row r="11" spans="1:32">
      <c r="A11" s="82" t="s">
        <v>297</v>
      </c>
      <c r="B11" s="83" t="s">
        <v>298</v>
      </c>
      <c r="C11" s="83">
        <v>0</v>
      </c>
      <c r="D11" s="83">
        <v>0</v>
      </c>
      <c r="E11" s="83">
        <v>0</v>
      </c>
      <c r="F11" s="83">
        <v>0</v>
      </c>
      <c r="G11" s="83">
        <v>0</v>
      </c>
      <c r="H11" s="46">
        <v>0.25</v>
      </c>
      <c r="I11" s="46">
        <v>0</v>
      </c>
      <c r="J11" s="46">
        <v>0</v>
      </c>
      <c r="K11" s="46">
        <v>0</v>
      </c>
      <c r="L11" s="46">
        <v>0</v>
      </c>
      <c r="M11" s="46">
        <v>0</v>
      </c>
      <c r="N11" s="46">
        <v>0</v>
      </c>
      <c r="O11" s="46">
        <v>0</v>
      </c>
      <c r="P11" s="46">
        <v>0</v>
      </c>
      <c r="Q11" s="46">
        <v>0.35</v>
      </c>
      <c r="R11" s="46">
        <v>0</v>
      </c>
      <c r="S11" s="46">
        <v>0.75</v>
      </c>
      <c r="T11" s="46">
        <v>0.25</v>
      </c>
      <c r="U11" s="46">
        <v>0.2</v>
      </c>
      <c r="V11" s="46">
        <v>0</v>
      </c>
      <c r="W11" s="84">
        <v>0</v>
      </c>
      <c r="X11" s="84">
        <v>0</v>
      </c>
      <c r="Y11" s="84">
        <v>0</v>
      </c>
      <c r="Z11" s="85">
        <v>0</v>
      </c>
      <c r="AA11" s="84">
        <v>0</v>
      </c>
      <c r="AB11" s="5">
        <f t="shared" si="0"/>
        <v>0.25</v>
      </c>
      <c r="AC11" s="5">
        <f t="shared" si="0"/>
        <v>0.75</v>
      </c>
      <c r="AD11" s="5">
        <f t="shared" si="0"/>
        <v>0.25</v>
      </c>
      <c r="AE11" s="5">
        <f t="shared" si="0"/>
        <v>0.2</v>
      </c>
      <c r="AF11" s="22">
        <f t="shared" si="0"/>
        <v>0.35</v>
      </c>
    </row>
    <row r="12" spans="1:32">
      <c r="A12" s="82" t="s">
        <v>299</v>
      </c>
      <c r="B12" s="83" t="s">
        <v>300</v>
      </c>
      <c r="C12" s="83">
        <v>0</v>
      </c>
      <c r="D12" s="83">
        <v>0</v>
      </c>
      <c r="E12" s="83">
        <v>0</v>
      </c>
      <c r="F12" s="83">
        <v>0</v>
      </c>
      <c r="G12" s="83">
        <v>0</v>
      </c>
      <c r="H12" s="46">
        <v>0.75</v>
      </c>
      <c r="I12" s="46">
        <v>0</v>
      </c>
      <c r="J12" s="46">
        <v>0.65</v>
      </c>
      <c r="K12" s="46">
        <v>0</v>
      </c>
      <c r="L12" s="46">
        <v>0</v>
      </c>
      <c r="M12" s="46">
        <v>0.5</v>
      </c>
      <c r="N12" s="46">
        <v>0</v>
      </c>
      <c r="O12" s="46">
        <v>0</v>
      </c>
      <c r="P12" s="46">
        <v>0</v>
      </c>
      <c r="Q12" s="46">
        <v>0.1</v>
      </c>
      <c r="R12" s="46">
        <v>0</v>
      </c>
      <c r="S12" s="46">
        <v>0</v>
      </c>
      <c r="T12" s="46">
        <v>0</v>
      </c>
      <c r="U12" s="46">
        <v>0.7</v>
      </c>
      <c r="V12" s="46">
        <v>0</v>
      </c>
      <c r="W12" s="84">
        <v>0</v>
      </c>
      <c r="X12" s="84">
        <v>0</v>
      </c>
      <c r="Y12" s="84">
        <v>0</v>
      </c>
      <c r="Z12" s="85">
        <v>0</v>
      </c>
      <c r="AA12" s="84">
        <v>0</v>
      </c>
      <c r="AB12" s="5">
        <f t="shared" si="0"/>
        <v>1.25</v>
      </c>
      <c r="AC12" s="5">
        <f t="shared" si="0"/>
        <v>0</v>
      </c>
      <c r="AD12" s="5">
        <f t="shared" si="0"/>
        <v>0.65</v>
      </c>
      <c r="AE12" s="5">
        <f t="shared" si="0"/>
        <v>0.7</v>
      </c>
      <c r="AF12" s="22">
        <f t="shared" si="0"/>
        <v>0.1</v>
      </c>
    </row>
    <row r="13" spans="1:32">
      <c r="A13" s="82" t="s">
        <v>301</v>
      </c>
      <c r="B13" s="83" t="s">
        <v>302</v>
      </c>
      <c r="C13" s="83">
        <v>0.25</v>
      </c>
      <c r="D13" s="83">
        <v>0</v>
      </c>
      <c r="E13" s="83">
        <v>0</v>
      </c>
      <c r="F13" s="83">
        <v>0</v>
      </c>
      <c r="G13" s="83">
        <v>0</v>
      </c>
      <c r="H13" s="46">
        <v>0.25</v>
      </c>
      <c r="I13" s="46">
        <v>0</v>
      </c>
      <c r="J13" s="46">
        <v>0</v>
      </c>
      <c r="K13" s="46">
        <v>0</v>
      </c>
      <c r="L13" s="46">
        <v>0</v>
      </c>
      <c r="M13" s="46">
        <v>0.5</v>
      </c>
      <c r="N13" s="46">
        <v>0</v>
      </c>
      <c r="O13" s="46">
        <v>0</v>
      </c>
      <c r="P13" s="46">
        <v>0</v>
      </c>
      <c r="Q13" s="46">
        <v>0</v>
      </c>
      <c r="R13" s="46">
        <v>0</v>
      </c>
      <c r="S13" s="46">
        <v>0.5</v>
      </c>
      <c r="T13" s="46">
        <v>0.25</v>
      </c>
      <c r="U13" s="46">
        <v>0.5</v>
      </c>
      <c r="V13" s="46">
        <v>0.25</v>
      </c>
      <c r="W13" s="84">
        <v>0</v>
      </c>
      <c r="X13" s="84">
        <v>0.25</v>
      </c>
      <c r="Y13" s="84">
        <v>0</v>
      </c>
      <c r="Z13" s="85">
        <v>0</v>
      </c>
      <c r="AA13" s="84">
        <v>0</v>
      </c>
      <c r="AB13" s="5">
        <f t="shared" si="0"/>
        <v>1</v>
      </c>
      <c r="AC13" s="5">
        <f t="shared" si="0"/>
        <v>0.75</v>
      </c>
      <c r="AD13" s="5">
        <f t="shared" si="0"/>
        <v>0.25</v>
      </c>
      <c r="AE13" s="5">
        <f t="shared" si="0"/>
        <v>0.5</v>
      </c>
      <c r="AF13" s="22">
        <f t="shared" si="0"/>
        <v>0.25</v>
      </c>
    </row>
    <row r="14" spans="1:32">
      <c r="A14" s="82" t="s">
        <v>303</v>
      </c>
      <c r="B14" s="83" t="s">
        <v>304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 s="46">
        <v>0.75</v>
      </c>
      <c r="I14" s="46">
        <v>0</v>
      </c>
      <c r="J14" s="46">
        <v>0.65</v>
      </c>
      <c r="K14" s="46">
        <v>0</v>
      </c>
      <c r="L14" s="46">
        <v>0</v>
      </c>
      <c r="M14" s="46">
        <v>0.5</v>
      </c>
      <c r="N14" s="46">
        <v>0</v>
      </c>
      <c r="O14" s="46">
        <v>0</v>
      </c>
      <c r="P14" s="46">
        <v>0</v>
      </c>
      <c r="Q14" s="46">
        <v>0</v>
      </c>
      <c r="R14" s="46">
        <v>0</v>
      </c>
      <c r="S14" s="46">
        <v>0.75</v>
      </c>
      <c r="T14" s="46">
        <v>0</v>
      </c>
      <c r="U14" s="46">
        <v>0.6</v>
      </c>
      <c r="V14" s="46">
        <v>0</v>
      </c>
      <c r="W14" s="84">
        <v>0</v>
      </c>
      <c r="X14" s="84">
        <v>0</v>
      </c>
      <c r="Y14" s="84">
        <v>0</v>
      </c>
      <c r="Z14" s="85">
        <v>0</v>
      </c>
      <c r="AA14" s="84">
        <v>0</v>
      </c>
      <c r="AB14" s="5">
        <f t="shared" si="0"/>
        <v>1.25</v>
      </c>
      <c r="AC14" s="5">
        <f t="shared" si="0"/>
        <v>0.75</v>
      </c>
      <c r="AD14" s="5">
        <f t="shared" si="0"/>
        <v>0.65</v>
      </c>
      <c r="AE14" s="5">
        <f t="shared" si="0"/>
        <v>0.6</v>
      </c>
      <c r="AF14" s="22">
        <f t="shared" si="0"/>
        <v>0</v>
      </c>
    </row>
    <row r="15" spans="1:32">
      <c r="A15" s="82" t="s">
        <v>305</v>
      </c>
      <c r="B15" s="83" t="s">
        <v>306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 s="46">
        <v>0.25</v>
      </c>
      <c r="I15" s="46">
        <v>0</v>
      </c>
      <c r="J15" s="46">
        <v>0.25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0</v>
      </c>
      <c r="T15" s="46">
        <v>0</v>
      </c>
      <c r="U15" s="46">
        <v>0</v>
      </c>
      <c r="V15" s="46">
        <v>0</v>
      </c>
      <c r="W15" s="84">
        <v>0</v>
      </c>
      <c r="X15" s="84">
        <v>0</v>
      </c>
      <c r="Y15" s="84">
        <v>0</v>
      </c>
      <c r="Z15" s="85">
        <v>0</v>
      </c>
      <c r="AA15" s="84">
        <v>0</v>
      </c>
      <c r="AB15" s="5">
        <f t="shared" si="0"/>
        <v>0.25</v>
      </c>
      <c r="AC15" s="5">
        <f t="shared" si="0"/>
        <v>0</v>
      </c>
      <c r="AD15" s="5">
        <f t="shared" si="0"/>
        <v>0.25</v>
      </c>
      <c r="AE15" s="5">
        <f t="shared" si="0"/>
        <v>0</v>
      </c>
      <c r="AF15" s="22">
        <f t="shared" si="0"/>
        <v>0</v>
      </c>
    </row>
    <row r="16" spans="1:32">
      <c r="A16" s="82" t="s">
        <v>307</v>
      </c>
      <c r="B16" s="83" t="s">
        <v>308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46">
        <v>0</v>
      </c>
      <c r="I16" s="46">
        <v>0</v>
      </c>
      <c r="J16" s="46">
        <v>0.25</v>
      </c>
      <c r="K16" s="46">
        <v>0</v>
      </c>
      <c r="L16" s="46">
        <v>0.75</v>
      </c>
      <c r="M16" s="46">
        <v>0</v>
      </c>
      <c r="N16" s="46">
        <v>0</v>
      </c>
      <c r="O16" s="46">
        <v>0</v>
      </c>
      <c r="P16" s="46">
        <v>0.25</v>
      </c>
      <c r="Q16" s="46">
        <v>0</v>
      </c>
      <c r="R16" s="46">
        <v>0</v>
      </c>
      <c r="S16" s="46">
        <v>0.25</v>
      </c>
      <c r="T16" s="46">
        <v>0</v>
      </c>
      <c r="U16" s="46">
        <v>0.6</v>
      </c>
      <c r="V16" s="46">
        <v>0</v>
      </c>
      <c r="W16" s="84">
        <v>0</v>
      </c>
      <c r="X16" s="84">
        <v>0</v>
      </c>
      <c r="Y16" s="84">
        <v>0</v>
      </c>
      <c r="Z16" s="85">
        <v>0</v>
      </c>
      <c r="AA16" s="84">
        <v>0</v>
      </c>
      <c r="AB16" s="5">
        <f t="shared" si="0"/>
        <v>0</v>
      </c>
      <c r="AC16" s="5">
        <f t="shared" si="0"/>
        <v>0.25</v>
      </c>
      <c r="AD16" s="5">
        <f t="shared" si="0"/>
        <v>0.25</v>
      </c>
      <c r="AE16" s="5">
        <f t="shared" si="0"/>
        <v>0.85</v>
      </c>
      <c r="AF16" s="22">
        <f t="shared" si="0"/>
        <v>0.75</v>
      </c>
    </row>
    <row r="17" spans="1:32">
      <c r="A17" s="82" t="s">
        <v>309</v>
      </c>
      <c r="B17" s="83" t="s">
        <v>310</v>
      </c>
      <c r="C17" s="83">
        <v>0</v>
      </c>
      <c r="D17" s="83">
        <v>0</v>
      </c>
      <c r="E17" s="83">
        <v>0</v>
      </c>
      <c r="F17" s="83">
        <v>0</v>
      </c>
      <c r="G17" s="83">
        <v>0</v>
      </c>
      <c r="H17" s="46">
        <v>0.25</v>
      </c>
      <c r="I17" s="46">
        <v>0</v>
      </c>
      <c r="J17" s="46">
        <v>0</v>
      </c>
      <c r="K17" s="46">
        <v>0</v>
      </c>
      <c r="L17" s="46">
        <v>0</v>
      </c>
      <c r="M17" s="46">
        <v>0</v>
      </c>
      <c r="N17" s="46">
        <v>0</v>
      </c>
      <c r="O17" s="46">
        <v>0</v>
      </c>
      <c r="P17" s="46">
        <v>0</v>
      </c>
      <c r="Q17" s="46">
        <v>0.3</v>
      </c>
      <c r="R17" s="46">
        <v>0</v>
      </c>
      <c r="S17" s="46">
        <v>0</v>
      </c>
      <c r="T17" s="46">
        <v>0</v>
      </c>
      <c r="U17" s="46">
        <v>0.25</v>
      </c>
      <c r="V17" s="46">
        <v>0</v>
      </c>
      <c r="W17" s="84">
        <v>0</v>
      </c>
      <c r="X17" s="84">
        <v>0</v>
      </c>
      <c r="Y17" s="84">
        <v>0</v>
      </c>
      <c r="Z17" s="85">
        <v>0</v>
      </c>
      <c r="AA17" s="84">
        <v>0</v>
      </c>
      <c r="AB17" s="5">
        <f t="shared" si="0"/>
        <v>0.25</v>
      </c>
      <c r="AC17" s="5">
        <f t="shared" si="0"/>
        <v>0</v>
      </c>
      <c r="AD17" s="5">
        <f t="shared" si="0"/>
        <v>0</v>
      </c>
      <c r="AE17" s="5">
        <f t="shared" si="0"/>
        <v>0.25</v>
      </c>
      <c r="AF17" s="22">
        <f t="shared" si="0"/>
        <v>0.3</v>
      </c>
    </row>
    <row r="18" spans="1:32">
      <c r="A18" s="82" t="s">
        <v>311</v>
      </c>
      <c r="B18" s="83" t="s">
        <v>312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 s="46">
        <v>0.25</v>
      </c>
      <c r="I18" s="46">
        <v>0</v>
      </c>
      <c r="J18" s="46">
        <v>0</v>
      </c>
      <c r="K18" s="46">
        <v>0</v>
      </c>
      <c r="L18" s="46">
        <v>0.5</v>
      </c>
      <c r="M18" s="46">
        <v>0.25</v>
      </c>
      <c r="N18" s="46">
        <v>0</v>
      </c>
      <c r="O18" s="46">
        <v>0.25</v>
      </c>
      <c r="P18" s="46">
        <v>0.5</v>
      </c>
      <c r="Q18" s="46">
        <v>0</v>
      </c>
      <c r="R18" s="46">
        <v>0</v>
      </c>
      <c r="S18" s="46">
        <v>0.5</v>
      </c>
      <c r="T18" s="46">
        <v>0</v>
      </c>
      <c r="U18" s="46">
        <v>0.25</v>
      </c>
      <c r="V18" s="46">
        <v>0</v>
      </c>
      <c r="W18" s="84">
        <v>0</v>
      </c>
      <c r="X18" s="84">
        <v>0</v>
      </c>
      <c r="Y18" s="84">
        <v>0</v>
      </c>
      <c r="Z18" s="85">
        <v>0</v>
      </c>
      <c r="AA18" s="84">
        <v>0</v>
      </c>
      <c r="AB18" s="5">
        <f t="shared" si="0"/>
        <v>0.5</v>
      </c>
      <c r="AC18" s="5">
        <f t="shared" si="0"/>
        <v>0.5</v>
      </c>
      <c r="AD18" s="5">
        <f t="shared" si="0"/>
        <v>0.25</v>
      </c>
      <c r="AE18" s="5">
        <f t="shared" si="0"/>
        <v>0.75</v>
      </c>
      <c r="AF18" s="22">
        <f t="shared" si="0"/>
        <v>0.5</v>
      </c>
    </row>
    <row r="19" spans="1:32">
      <c r="A19" s="82" t="s">
        <v>313</v>
      </c>
      <c r="B19" s="83" t="s">
        <v>314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 s="46">
        <v>0</v>
      </c>
      <c r="I19" s="46">
        <v>0</v>
      </c>
      <c r="J19" s="46">
        <v>0.25</v>
      </c>
      <c r="K19" s="46">
        <v>0</v>
      </c>
      <c r="L19" s="46">
        <v>0</v>
      </c>
      <c r="M19" s="46">
        <v>0.5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0.5</v>
      </c>
      <c r="T19" s="46">
        <v>0</v>
      </c>
      <c r="U19" s="46">
        <v>0</v>
      </c>
      <c r="V19" s="46">
        <v>0</v>
      </c>
      <c r="W19" s="84">
        <v>0.25</v>
      </c>
      <c r="X19" s="84">
        <v>0</v>
      </c>
      <c r="Y19" s="84">
        <v>0</v>
      </c>
      <c r="Z19" s="85">
        <v>0</v>
      </c>
      <c r="AA19" s="84">
        <v>0</v>
      </c>
      <c r="AB19" s="5">
        <f t="shared" si="0"/>
        <v>0.75</v>
      </c>
      <c r="AC19" s="5">
        <f t="shared" si="0"/>
        <v>0.5</v>
      </c>
      <c r="AD19" s="5">
        <f t="shared" si="0"/>
        <v>0.25</v>
      </c>
      <c r="AE19" s="5">
        <f t="shared" si="0"/>
        <v>0</v>
      </c>
      <c r="AF19" s="22">
        <f t="shared" si="0"/>
        <v>0</v>
      </c>
    </row>
    <row r="20" spans="1:32">
      <c r="A20" s="82" t="s">
        <v>315</v>
      </c>
      <c r="B20" s="83" t="s">
        <v>316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 s="46">
        <v>0.25</v>
      </c>
      <c r="I20" s="46">
        <v>0</v>
      </c>
      <c r="J20" s="46">
        <v>0.25</v>
      </c>
      <c r="K20" s="46">
        <v>0</v>
      </c>
      <c r="L20" s="46">
        <v>0.75</v>
      </c>
      <c r="M20" s="46">
        <v>0</v>
      </c>
      <c r="N20" s="46">
        <v>0</v>
      </c>
      <c r="O20" s="46">
        <v>0</v>
      </c>
      <c r="P20" s="46">
        <v>0.5</v>
      </c>
      <c r="Q20" s="46">
        <v>0</v>
      </c>
      <c r="R20" s="46">
        <v>0.2</v>
      </c>
      <c r="S20" s="46">
        <v>0.25</v>
      </c>
      <c r="T20" s="46">
        <v>0</v>
      </c>
      <c r="U20" s="46">
        <v>0.6</v>
      </c>
      <c r="V20" s="46">
        <v>0</v>
      </c>
      <c r="W20" s="84">
        <v>0</v>
      </c>
      <c r="X20" s="84">
        <v>0</v>
      </c>
      <c r="Y20" s="84">
        <v>0</v>
      </c>
      <c r="Z20" s="85">
        <v>0</v>
      </c>
      <c r="AA20" s="84">
        <v>0</v>
      </c>
      <c r="AB20" s="5">
        <f t="shared" si="0"/>
        <v>0.45</v>
      </c>
      <c r="AC20" s="5">
        <f t="shared" si="0"/>
        <v>0.25</v>
      </c>
      <c r="AD20" s="5">
        <f t="shared" si="0"/>
        <v>0.25</v>
      </c>
      <c r="AE20" s="5">
        <f t="shared" si="0"/>
        <v>1.1000000000000001</v>
      </c>
      <c r="AF20" s="22">
        <f t="shared" si="0"/>
        <v>0.75</v>
      </c>
    </row>
    <row r="21" spans="1:32">
      <c r="A21" s="82" t="s">
        <v>317</v>
      </c>
      <c r="B21" s="83" t="s">
        <v>318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 s="46">
        <v>0.25</v>
      </c>
      <c r="I21" s="46">
        <v>0</v>
      </c>
      <c r="J21" s="46">
        <v>0.5</v>
      </c>
      <c r="K21" s="46">
        <v>0</v>
      </c>
      <c r="L21" s="46">
        <v>0.5</v>
      </c>
      <c r="M21" s="46">
        <v>0.25</v>
      </c>
      <c r="N21" s="46">
        <v>0</v>
      </c>
      <c r="O21" s="46">
        <v>0.25</v>
      </c>
      <c r="P21" s="46">
        <v>0.5</v>
      </c>
      <c r="Q21" s="46">
        <v>0</v>
      </c>
      <c r="R21" s="46">
        <v>0.1</v>
      </c>
      <c r="S21" s="46">
        <v>0.75</v>
      </c>
      <c r="T21" s="46">
        <v>0</v>
      </c>
      <c r="U21" s="46">
        <v>0.35</v>
      </c>
      <c r="V21" s="46">
        <v>0</v>
      </c>
      <c r="W21" s="84">
        <v>0</v>
      </c>
      <c r="X21" s="84">
        <v>0</v>
      </c>
      <c r="Y21" s="84">
        <v>0</v>
      </c>
      <c r="Z21" s="85">
        <v>0</v>
      </c>
      <c r="AA21" s="84">
        <v>0</v>
      </c>
      <c r="AB21" s="5">
        <f t="shared" si="0"/>
        <v>0.6</v>
      </c>
      <c r="AC21" s="5">
        <f t="shared" si="0"/>
        <v>0.75</v>
      </c>
      <c r="AD21" s="5">
        <f t="shared" si="0"/>
        <v>0.75</v>
      </c>
      <c r="AE21" s="5">
        <f t="shared" si="0"/>
        <v>0.85</v>
      </c>
      <c r="AF21" s="22">
        <f t="shared" si="0"/>
        <v>0.5</v>
      </c>
    </row>
    <row r="22" spans="1:32">
      <c r="A22" s="82" t="s">
        <v>319</v>
      </c>
      <c r="B22" s="83" t="s">
        <v>320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 s="46">
        <v>0.25</v>
      </c>
      <c r="I22" s="46">
        <v>0</v>
      </c>
      <c r="J22" s="46">
        <v>0.5</v>
      </c>
      <c r="K22" s="46">
        <v>0</v>
      </c>
      <c r="L22" s="46">
        <v>0.75</v>
      </c>
      <c r="M22" s="46">
        <v>0.25</v>
      </c>
      <c r="N22" s="46">
        <v>0</v>
      </c>
      <c r="O22" s="46">
        <v>0</v>
      </c>
      <c r="P22" s="46">
        <v>0.5</v>
      </c>
      <c r="Q22" s="46">
        <v>0</v>
      </c>
      <c r="R22" s="46">
        <v>0.1</v>
      </c>
      <c r="S22" s="46">
        <v>1</v>
      </c>
      <c r="T22" s="46">
        <v>0</v>
      </c>
      <c r="U22" s="46">
        <v>0.25</v>
      </c>
      <c r="V22" s="46">
        <v>0</v>
      </c>
      <c r="W22" s="84">
        <v>0</v>
      </c>
      <c r="X22" s="84">
        <v>0</v>
      </c>
      <c r="Y22" s="84">
        <v>0</v>
      </c>
      <c r="Z22" s="85">
        <v>0</v>
      </c>
      <c r="AA22" s="84">
        <v>0</v>
      </c>
      <c r="AB22" s="5">
        <f t="shared" si="0"/>
        <v>0.6</v>
      </c>
      <c r="AC22" s="5">
        <f t="shared" si="0"/>
        <v>1</v>
      </c>
      <c r="AD22" s="5">
        <f t="shared" si="0"/>
        <v>0.5</v>
      </c>
      <c r="AE22" s="5">
        <f t="shared" si="0"/>
        <v>0.75</v>
      </c>
      <c r="AF22" s="22">
        <f t="shared" si="0"/>
        <v>0.75</v>
      </c>
    </row>
    <row r="23" spans="1:32">
      <c r="A23" s="82" t="s">
        <v>321</v>
      </c>
      <c r="B23" s="83" t="s">
        <v>322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 s="46">
        <v>0.25</v>
      </c>
      <c r="I23" s="46">
        <v>0</v>
      </c>
      <c r="J23" s="46">
        <v>0.25</v>
      </c>
      <c r="K23" s="46">
        <v>0</v>
      </c>
      <c r="L23" s="46">
        <v>0.5</v>
      </c>
      <c r="M23" s="46">
        <v>0</v>
      </c>
      <c r="N23" s="46">
        <v>0</v>
      </c>
      <c r="O23" s="46">
        <v>0.25</v>
      </c>
      <c r="P23" s="46">
        <v>0.25</v>
      </c>
      <c r="Q23" s="46">
        <v>0</v>
      </c>
      <c r="R23" s="46">
        <v>0.2</v>
      </c>
      <c r="S23" s="46">
        <v>0</v>
      </c>
      <c r="T23" s="46">
        <v>0</v>
      </c>
      <c r="U23" s="46">
        <v>0.1</v>
      </c>
      <c r="V23" s="46">
        <v>0</v>
      </c>
      <c r="W23" s="84">
        <v>0</v>
      </c>
      <c r="X23" s="84">
        <v>0</v>
      </c>
      <c r="Y23" s="84">
        <v>0</v>
      </c>
      <c r="Z23" s="85">
        <v>0</v>
      </c>
      <c r="AA23" s="84">
        <v>0</v>
      </c>
      <c r="AB23" s="5">
        <f t="shared" si="0"/>
        <v>0.45</v>
      </c>
      <c r="AC23" s="5">
        <f t="shared" si="0"/>
        <v>0</v>
      </c>
      <c r="AD23" s="5">
        <f t="shared" si="0"/>
        <v>0.5</v>
      </c>
      <c r="AE23" s="5">
        <f t="shared" si="0"/>
        <v>0.35</v>
      </c>
      <c r="AF23" s="22">
        <f t="shared" si="0"/>
        <v>0.5</v>
      </c>
    </row>
    <row r="24" spans="1:32">
      <c r="A24" s="82" t="s">
        <v>323</v>
      </c>
      <c r="B24" s="83" t="s">
        <v>324</v>
      </c>
      <c r="C24" s="83">
        <v>0</v>
      </c>
      <c r="D24" s="83">
        <v>0</v>
      </c>
      <c r="E24" s="83">
        <v>0</v>
      </c>
      <c r="F24" s="83">
        <v>0</v>
      </c>
      <c r="G24" s="83">
        <v>0</v>
      </c>
      <c r="H24" s="46">
        <v>0</v>
      </c>
      <c r="I24" s="46">
        <v>0</v>
      </c>
      <c r="J24" s="46">
        <v>0.25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0.25</v>
      </c>
      <c r="S24" s="46">
        <v>0</v>
      </c>
      <c r="T24" s="46">
        <v>0</v>
      </c>
      <c r="U24" s="46">
        <v>0</v>
      </c>
      <c r="V24" s="46">
        <v>0</v>
      </c>
      <c r="W24" s="84">
        <v>0</v>
      </c>
      <c r="X24" s="84">
        <v>0</v>
      </c>
      <c r="Y24" s="84">
        <v>0</v>
      </c>
      <c r="Z24" s="85">
        <v>0</v>
      </c>
      <c r="AA24" s="84">
        <v>0</v>
      </c>
      <c r="AB24" s="5">
        <f t="shared" si="0"/>
        <v>0.25</v>
      </c>
      <c r="AC24" s="5">
        <f t="shared" si="0"/>
        <v>0</v>
      </c>
      <c r="AD24" s="5">
        <f t="shared" si="0"/>
        <v>0.25</v>
      </c>
      <c r="AE24" s="5">
        <f t="shared" si="0"/>
        <v>0</v>
      </c>
      <c r="AF24" s="22">
        <f t="shared" si="0"/>
        <v>0</v>
      </c>
    </row>
    <row r="25" spans="1:32">
      <c r="A25" s="82" t="s">
        <v>325</v>
      </c>
      <c r="B25" s="83" t="s">
        <v>326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 s="46">
        <v>0</v>
      </c>
      <c r="I25" s="46">
        <v>0</v>
      </c>
      <c r="J25" s="46">
        <v>0</v>
      </c>
      <c r="K25" s="46">
        <v>0.25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0.25</v>
      </c>
      <c r="S25" s="46">
        <v>0.5</v>
      </c>
      <c r="T25" s="46">
        <v>0</v>
      </c>
      <c r="U25" s="46">
        <v>0</v>
      </c>
      <c r="V25" s="46">
        <v>0</v>
      </c>
      <c r="W25" s="84">
        <v>0</v>
      </c>
      <c r="X25" s="84">
        <v>0</v>
      </c>
      <c r="Y25" s="84">
        <v>0</v>
      </c>
      <c r="Z25" s="85">
        <v>0</v>
      </c>
      <c r="AA25" s="84">
        <v>0</v>
      </c>
      <c r="AB25" s="5">
        <f t="shared" si="0"/>
        <v>0.25</v>
      </c>
      <c r="AC25" s="5">
        <f t="shared" si="0"/>
        <v>0.5</v>
      </c>
      <c r="AD25" s="5">
        <f t="shared" si="0"/>
        <v>0</v>
      </c>
      <c r="AE25" s="5">
        <f t="shared" si="0"/>
        <v>0.25</v>
      </c>
      <c r="AF25" s="22">
        <f t="shared" si="0"/>
        <v>0</v>
      </c>
    </row>
    <row r="26" spans="1:32">
      <c r="A26" s="82" t="s">
        <v>327</v>
      </c>
      <c r="B26" s="83" t="s">
        <v>328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 s="46">
        <v>0</v>
      </c>
      <c r="I26" s="46">
        <v>0</v>
      </c>
      <c r="J26" s="46">
        <v>0.25</v>
      </c>
      <c r="K26" s="46">
        <v>0.25</v>
      </c>
      <c r="L26" s="46">
        <v>0</v>
      </c>
      <c r="M26" s="46">
        <v>0.75</v>
      </c>
      <c r="N26" s="46">
        <v>0</v>
      </c>
      <c r="O26" s="46">
        <v>0.25</v>
      </c>
      <c r="P26" s="46">
        <v>0.25</v>
      </c>
      <c r="Q26" s="46">
        <v>0.25</v>
      </c>
      <c r="R26" s="46">
        <v>0</v>
      </c>
      <c r="S26" s="46">
        <v>0.75</v>
      </c>
      <c r="T26" s="46">
        <v>0</v>
      </c>
      <c r="U26" s="46">
        <v>0.25</v>
      </c>
      <c r="V26" s="46">
        <v>0.75</v>
      </c>
      <c r="W26" s="84">
        <v>0</v>
      </c>
      <c r="X26" s="84">
        <v>0.25</v>
      </c>
      <c r="Y26" s="84">
        <v>0</v>
      </c>
      <c r="Z26" s="85">
        <v>0</v>
      </c>
      <c r="AA26" s="84">
        <v>0</v>
      </c>
      <c r="AB26" s="5">
        <f t="shared" si="0"/>
        <v>0.75</v>
      </c>
      <c r="AC26" s="5">
        <f t="shared" si="0"/>
        <v>1</v>
      </c>
      <c r="AD26" s="5">
        <f t="shared" si="0"/>
        <v>0.5</v>
      </c>
      <c r="AE26" s="5">
        <f t="shared" si="0"/>
        <v>0.75</v>
      </c>
      <c r="AF26" s="22">
        <f t="shared" si="0"/>
        <v>1</v>
      </c>
    </row>
    <row r="27" spans="1:32">
      <c r="A27" s="82" t="s">
        <v>329</v>
      </c>
      <c r="B27" s="83" t="s">
        <v>330</v>
      </c>
      <c r="C27" s="83">
        <v>0</v>
      </c>
      <c r="D27" s="83">
        <v>0</v>
      </c>
      <c r="E27" s="83">
        <v>0</v>
      </c>
      <c r="F27" s="83">
        <v>0</v>
      </c>
      <c r="G27" s="83">
        <v>0</v>
      </c>
      <c r="H27" s="46">
        <v>0</v>
      </c>
      <c r="I27" s="46">
        <v>0</v>
      </c>
      <c r="J27" s="46">
        <v>0.25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0.25</v>
      </c>
      <c r="T27" s="46">
        <v>0</v>
      </c>
      <c r="U27" s="46">
        <v>0</v>
      </c>
      <c r="V27" s="46">
        <v>0</v>
      </c>
      <c r="W27" s="84">
        <v>0</v>
      </c>
      <c r="X27" s="84">
        <v>0</v>
      </c>
      <c r="Y27" s="84">
        <v>0</v>
      </c>
      <c r="Z27" s="85">
        <v>0.5</v>
      </c>
      <c r="AA27" s="84">
        <v>0</v>
      </c>
      <c r="AB27" s="5">
        <f t="shared" si="0"/>
        <v>0</v>
      </c>
      <c r="AC27" s="5">
        <f t="shared" si="0"/>
        <v>0.25</v>
      </c>
      <c r="AD27" s="5">
        <f t="shared" si="0"/>
        <v>0.25</v>
      </c>
      <c r="AE27" s="5">
        <f t="shared" si="0"/>
        <v>0.5</v>
      </c>
      <c r="AF27" s="22">
        <f t="shared" si="0"/>
        <v>0</v>
      </c>
    </row>
    <row r="28" spans="1:32">
      <c r="A28" s="82" t="s">
        <v>331</v>
      </c>
      <c r="B28" s="83" t="s">
        <v>332</v>
      </c>
      <c r="C28" s="83">
        <v>0</v>
      </c>
      <c r="D28" s="83">
        <v>0</v>
      </c>
      <c r="E28" s="83">
        <v>0</v>
      </c>
      <c r="F28" s="83">
        <v>0</v>
      </c>
      <c r="G28" s="83">
        <v>0</v>
      </c>
      <c r="H28" s="46">
        <v>0</v>
      </c>
      <c r="I28" s="46">
        <v>0</v>
      </c>
      <c r="J28" s="46">
        <v>0.25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84">
        <v>0</v>
      </c>
      <c r="X28" s="84">
        <v>0</v>
      </c>
      <c r="Y28" s="84">
        <v>0</v>
      </c>
      <c r="Z28" s="85">
        <v>0.5</v>
      </c>
      <c r="AA28" s="84">
        <v>0</v>
      </c>
      <c r="AB28" s="5">
        <f t="shared" si="0"/>
        <v>0</v>
      </c>
      <c r="AC28" s="5">
        <f t="shared" si="0"/>
        <v>0</v>
      </c>
      <c r="AD28" s="5">
        <f t="shared" si="0"/>
        <v>0.25</v>
      </c>
      <c r="AE28" s="5">
        <f t="shared" si="0"/>
        <v>0.5</v>
      </c>
      <c r="AF28" s="22">
        <f t="shared" si="0"/>
        <v>0</v>
      </c>
    </row>
    <row r="29" spans="1:32">
      <c r="A29" s="82" t="s">
        <v>333</v>
      </c>
      <c r="B29" s="83" t="s">
        <v>334</v>
      </c>
      <c r="C29" s="83">
        <v>0</v>
      </c>
      <c r="D29" s="83">
        <v>0</v>
      </c>
      <c r="E29" s="83">
        <v>0</v>
      </c>
      <c r="F29" s="83">
        <v>0</v>
      </c>
      <c r="G29" s="83">
        <v>0</v>
      </c>
      <c r="H29" s="46">
        <v>0</v>
      </c>
      <c r="I29" s="46">
        <v>0</v>
      </c>
      <c r="J29" s="46">
        <v>0</v>
      </c>
      <c r="K29" s="46">
        <v>0.25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0.5</v>
      </c>
      <c r="T29" s="46">
        <v>0</v>
      </c>
      <c r="U29" s="46">
        <v>0</v>
      </c>
      <c r="V29" s="46">
        <v>0.25</v>
      </c>
      <c r="W29" s="84">
        <v>0</v>
      </c>
      <c r="X29" s="84">
        <v>0.25</v>
      </c>
      <c r="Y29" s="84">
        <v>0</v>
      </c>
      <c r="Z29" s="85">
        <v>0.5</v>
      </c>
      <c r="AA29" s="84">
        <v>0</v>
      </c>
      <c r="AB29" s="5">
        <f t="shared" si="0"/>
        <v>0</v>
      </c>
      <c r="AC29" s="5">
        <f t="shared" si="0"/>
        <v>0.75</v>
      </c>
      <c r="AD29" s="5">
        <f t="shared" si="0"/>
        <v>0</v>
      </c>
      <c r="AE29" s="5">
        <f t="shared" si="0"/>
        <v>0.75</v>
      </c>
      <c r="AF29" s="22">
        <f t="shared" si="0"/>
        <v>0.25</v>
      </c>
    </row>
    <row r="30" spans="1:32">
      <c r="A30" s="82" t="s">
        <v>335</v>
      </c>
      <c r="B30" s="83" t="s">
        <v>336</v>
      </c>
      <c r="C30" s="83">
        <v>0</v>
      </c>
      <c r="D30" s="83">
        <v>0</v>
      </c>
      <c r="E30" s="83">
        <v>0</v>
      </c>
      <c r="F30" s="83">
        <v>0</v>
      </c>
      <c r="G30" s="83">
        <v>0</v>
      </c>
      <c r="H30" s="46">
        <v>0</v>
      </c>
      <c r="I30" s="46">
        <v>0</v>
      </c>
      <c r="J30" s="46">
        <v>0</v>
      </c>
      <c r="K30" s="46">
        <v>0.25</v>
      </c>
      <c r="L30" s="46">
        <v>0</v>
      </c>
      <c r="M30" s="46">
        <v>0.5</v>
      </c>
      <c r="N30" s="46">
        <v>0</v>
      </c>
      <c r="O30" s="46">
        <v>0.25</v>
      </c>
      <c r="P30" s="46">
        <v>0</v>
      </c>
      <c r="Q30" s="46">
        <v>0.25</v>
      </c>
      <c r="R30" s="46">
        <v>0</v>
      </c>
      <c r="S30" s="46">
        <v>0.75</v>
      </c>
      <c r="T30" s="46">
        <v>0</v>
      </c>
      <c r="U30" s="46">
        <v>0.25</v>
      </c>
      <c r="V30" s="46">
        <v>0.5</v>
      </c>
      <c r="W30" s="84">
        <v>0</v>
      </c>
      <c r="X30" s="84">
        <v>0.25</v>
      </c>
      <c r="Y30" s="84">
        <v>0</v>
      </c>
      <c r="Z30" s="85">
        <v>0</v>
      </c>
      <c r="AA30" s="84">
        <v>0</v>
      </c>
      <c r="AB30" s="5">
        <f t="shared" si="0"/>
        <v>0.5</v>
      </c>
      <c r="AC30" s="5">
        <f t="shared" si="0"/>
        <v>1</v>
      </c>
      <c r="AD30" s="5">
        <f t="shared" si="0"/>
        <v>0.25</v>
      </c>
      <c r="AE30" s="5">
        <f t="shared" si="0"/>
        <v>0.5</v>
      </c>
      <c r="AF30" s="22">
        <f t="shared" si="0"/>
        <v>0.75</v>
      </c>
    </row>
    <row r="31" spans="1:32">
      <c r="A31" s="82" t="s">
        <v>337</v>
      </c>
      <c r="B31" s="83" t="s">
        <v>338</v>
      </c>
      <c r="C31" s="83">
        <v>0</v>
      </c>
      <c r="D31" s="83">
        <v>0</v>
      </c>
      <c r="E31" s="83">
        <v>0</v>
      </c>
      <c r="F31" s="83">
        <v>0</v>
      </c>
      <c r="G31" s="83">
        <v>0</v>
      </c>
      <c r="H31" s="46">
        <v>0</v>
      </c>
      <c r="I31" s="46">
        <v>0</v>
      </c>
      <c r="J31" s="46">
        <v>0.25</v>
      </c>
      <c r="K31" s="46">
        <v>0.25</v>
      </c>
      <c r="L31" s="46">
        <v>0</v>
      </c>
      <c r="M31" s="46">
        <v>0</v>
      </c>
      <c r="N31" s="46">
        <v>0</v>
      </c>
      <c r="O31" s="46">
        <v>0.25</v>
      </c>
      <c r="P31" s="46">
        <v>0</v>
      </c>
      <c r="Q31" s="46">
        <v>0.25</v>
      </c>
      <c r="R31" s="46">
        <v>0</v>
      </c>
      <c r="S31" s="46">
        <v>0.25</v>
      </c>
      <c r="T31" s="46">
        <v>0</v>
      </c>
      <c r="U31" s="46">
        <v>0.25</v>
      </c>
      <c r="V31" s="46">
        <v>0</v>
      </c>
      <c r="W31" s="84">
        <v>0</v>
      </c>
      <c r="X31" s="84">
        <v>0</v>
      </c>
      <c r="Y31" s="84">
        <v>0</v>
      </c>
      <c r="Z31" s="85">
        <v>0</v>
      </c>
      <c r="AA31" s="84">
        <v>0</v>
      </c>
      <c r="AB31" s="5">
        <f t="shared" si="0"/>
        <v>0</v>
      </c>
      <c r="AC31" s="5">
        <f t="shared" si="0"/>
        <v>0.25</v>
      </c>
      <c r="AD31" s="5">
        <f t="shared" si="0"/>
        <v>0.5</v>
      </c>
      <c r="AE31" s="5">
        <f t="shared" si="0"/>
        <v>0.5</v>
      </c>
      <c r="AF31" s="22">
        <f t="shared" si="0"/>
        <v>0.25</v>
      </c>
    </row>
    <row r="32" spans="1:32">
      <c r="A32" s="82" t="s">
        <v>339</v>
      </c>
      <c r="B32" s="83" t="s">
        <v>340</v>
      </c>
      <c r="C32" s="83">
        <v>0</v>
      </c>
      <c r="D32" s="83">
        <v>0</v>
      </c>
      <c r="E32" s="83">
        <v>0</v>
      </c>
      <c r="F32" s="83">
        <v>0</v>
      </c>
      <c r="G32" s="83">
        <v>0</v>
      </c>
      <c r="H32" s="46">
        <v>0</v>
      </c>
      <c r="I32" s="46">
        <v>0</v>
      </c>
      <c r="J32" s="46">
        <v>0.25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0.5</v>
      </c>
      <c r="S32" s="46">
        <v>0.25</v>
      </c>
      <c r="T32" s="46">
        <v>0</v>
      </c>
      <c r="U32" s="46">
        <v>0</v>
      </c>
      <c r="V32" s="46">
        <v>0.25</v>
      </c>
      <c r="W32" s="84">
        <v>0</v>
      </c>
      <c r="X32" s="84">
        <v>0</v>
      </c>
      <c r="Y32" s="84">
        <v>0</v>
      </c>
      <c r="Z32" s="85">
        <v>0</v>
      </c>
      <c r="AA32" s="84">
        <v>0</v>
      </c>
      <c r="AB32" s="5">
        <f t="shared" si="0"/>
        <v>0.5</v>
      </c>
      <c r="AC32" s="5">
        <f t="shared" si="0"/>
        <v>0.25</v>
      </c>
      <c r="AD32" s="5">
        <f t="shared" si="0"/>
        <v>0.25</v>
      </c>
      <c r="AE32" s="5">
        <f t="shared" si="0"/>
        <v>0</v>
      </c>
      <c r="AF32" s="22">
        <f t="shared" si="0"/>
        <v>0.25</v>
      </c>
    </row>
    <row r="33" spans="1:32">
      <c r="A33" s="82" t="s">
        <v>341</v>
      </c>
      <c r="B33" s="83" t="s">
        <v>342</v>
      </c>
      <c r="C33" s="83">
        <v>0</v>
      </c>
      <c r="D33" s="83">
        <v>0</v>
      </c>
      <c r="E33" s="83">
        <v>0</v>
      </c>
      <c r="F33" s="83">
        <v>0</v>
      </c>
      <c r="G33" s="83">
        <v>0</v>
      </c>
      <c r="H33" s="46">
        <v>0</v>
      </c>
      <c r="I33" s="46">
        <v>0</v>
      </c>
      <c r="J33" s="46">
        <v>0.4</v>
      </c>
      <c r="K33" s="46">
        <v>0</v>
      </c>
      <c r="L33" s="46">
        <v>0</v>
      </c>
      <c r="M33" s="46">
        <v>0.75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0.5</v>
      </c>
      <c r="T33" s="46">
        <v>0</v>
      </c>
      <c r="U33" s="46">
        <v>0.25</v>
      </c>
      <c r="V33" s="46">
        <v>0</v>
      </c>
      <c r="W33" s="84">
        <v>0</v>
      </c>
      <c r="X33" s="84">
        <v>0</v>
      </c>
      <c r="Y33" s="84">
        <v>0</v>
      </c>
      <c r="Z33" s="85">
        <v>0.5</v>
      </c>
      <c r="AA33" s="84">
        <v>0</v>
      </c>
      <c r="AB33" s="5">
        <f t="shared" si="0"/>
        <v>0.75</v>
      </c>
      <c r="AC33" s="5">
        <f t="shared" si="0"/>
        <v>0.5</v>
      </c>
      <c r="AD33" s="5">
        <f t="shared" si="0"/>
        <v>0.4</v>
      </c>
      <c r="AE33" s="5">
        <f t="shared" si="0"/>
        <v>0.75</v>
      </c>
      <c r="AF33" s="22">
        <f t="shared" si="0"/>
        <v>0</v>
      </c>
    </row>
    <row r="34" spans="1:32">
      <c r="A34" s="82" t="s">
        <v>343</v>
      </c>
      <c r="B34" s="83" t="s">
        <v>344</v>
      </c>
      <c r="C34" s="83">
        <v>0</v>
      </c>
      <c r="D34" s="83">
        <v>0</v>
      </c>
      <c r="E34" s="83">
        <v>0</v>
      </c>
      <c r="F34" s="83">
        <v>0</v>
      </c>
      <c r="G34" s="83">
        <v>0</v>
      </c>
      <c r="H34" s="46">
        <v>0</v>
      </c>
      <c r="I34" s="46">
        <v>0</v>
      </c>
      <c r="J34" s="46">
        <v>0.65</v>
      </c>
      <c r="K34" s="46">
        <v>0</v>
      </c>
      <c r="L34" s="46">
        <v>0.6</v>
      </c>
      <c r="M34" s="46">
        <v>0.75</v>
      </c>
      <c r="N34" s="46">
        <v>0</v>
      </c>
      <c r="O34" s="46">
        <v>0.25</v>
      </c>
      <c r="P34" s="46">
        <v>0</v>
      </c>
      <c r="Q34" s="46">
        <v>0.4</v>
      </c>
      <c r="R34" s="46">
        <v>0.25</v>
      </c>
      <c r="S34" s="46">
        <v>0.25</v>
      </c>
      <c r="T34" s="46">
        <v>0</v>
      </c>
      <c r="U34" s="46">
        <v>0.25</v>
      </c>
      <c r="V34" s="46">
        <v>0</v>
      </c>
      <c r="W34" s="84">
        <v>0</v>
      </c>
      <c r="X34" s="84">
        <v>0</v>
      </c>
      <c r="Y34" s="84">
        <v>0</v>
      </c>
      <c r="Z34" s="85">
        <v>0.5</v>
      </c>
      <c r="AA34" s="84">
        <v>0</v>
      </c>
      <c r="AB34" s="5">
        <f t="shared" si="0"/>
        <v>1</v>
      </c>
      <c r="AC34" s="5">
        <f t="shared" si="0"/>
        <v>0.25</v>
      </c>
      <c r="AD34" s="5">
        <f t="shared" si="0"/>
        <v>0.9</v>
      </c>
      <c r="AE34" s="5">
        <f t="shared" si="0"/>
        <v>0.75</v>
      </c>
      <c r="AF34" s="22">
        <f t="shared" si="0"/>
        <v>1</v>
      </c>
    </row>
    <row r="35" spans="1:32">
      <c r="A35" s="82" t="s">
        <v>345</v>
      </c>
      <c r="B35" s="83" t="s">
        <v>346</v>
      </c>
      <c r="C35" s="83">
        <v>0</v>
      </c>
      <c r="D35" s="83">
        <v>0</v>
      </c>
      <c r="E35" s="83">
        <v>0</v>
      </c>
      <c r="F35" s="83">
        <v>0</v>
      </c>
      <c r="G35" s="83">
        <v>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0.5</v>
      </c>
      <c r="N35" s="46">
        <v>0</v>
      </c>
      <c r="O35" s="46">
        <v>0</v>
      </c>
      <c r="P35" s="46">
        <v>0</v>
      </c>
      <c r="Q35" s="46">
        <v>0</v>
      </c>
      <c r="R35" s="46">
        <v>0.25</v>
      </c>
      <c r="S35" s="46">
        <v>0.25</v>
      </c>
      <c r="T35" s="46">
        <v>0</v>
      </c>
      <c r="U35" s="46">
        <v>0.25</v>
      </c>
      <c r="V35" s="46">
        <v>0</v>
      </c>
      <c r="W35" s="84">
        <v>2</v>
      </c>
      <c r="X35" s="84">
        <v>0</v>
      </c>
      <c r="Y35" s="84">
        <v>0</v>
      </c>
      <c r="Z35" s="85">
        <v>0</v>
      </c>
      <c r="AA35" s="84">
        <v>0</v>
      </c>
      <c r="AB35" s="5">
        <f t="shared" si="0"/>
        <v>2.75</v>
      </c>
      <c r="AC35" s="5">
        <f t="shared" si="0"/>
        <v>0.25</v>
      </c>
      <c r="AD35" s="5">
        <f t="shared" si="0"/>
        <v>0</v>
      </c>
      <c r="AE35" s="5">
        <f t="shared" si="0"/>
        <v>0.25</v>
      </c>
      <c r="AF35" s="22">
        <f t="shared" si="0"/>
        <v>0</v>
      </c>
    </row>
    <row r="36" spans="1:32">
      <c r="B36" s="22"/>
      <c r="L36" s="22"/>
      <c r="Q36" s="22"/>
      <c r="V36" s="22"/>
      <c r="AA36" s="22"/>
      <c r="AF36" s="22"/>
    </row>
    <row r="37" spans="1:32">
      <c r="B37" s="22"/>
      <c r="L37" s="22"/>
      <c r="Q37" s="22"/>
      <c r="V37" s="22"/>
      <c r="AA37" s="22"/>
      <c r="AF37" s="22"/>
    </row>
    <row r="38" spans="1:32">
      <c r="B38" s="22"/>
      <c r="L38" s="22"/>
      <c r="Q38" s="22"/>
      <c r="V38" s="22"/>
      <c r="AA38" s="22"/>
      <c r="AF38" s="22"/>
    </row>
    <row r="39" spans="1:32">
      <c r="B39" s="22"/>
      <c r="L39" s="22"/>
      <c r="Q39" s="22"/>
      <c r="V39" s="22"/>
      <c r="AA39" s="22"/>
      <c r="AF39" s="22"/>
    </row>
    <row r="40" spans="1:32">
      <c r="B40" s="22"/>
      <c r="L40" s="22"/>
      <c r="Q40" s="22"/>
      <c r="V40" s="22"/>
      <c r="AA40" s="22"/>
      <c r="AF40" s="22"/>
    </row>
    <row r="41" spans="1:32">
      <c r="B41" s="22"/>
      <c r="L41" s="22"/>
      <c r="Q41" s="22"/>
      <c r="V41" s="22"/>
      <c r="AA41" s="22"/>
      <c r="AF41" s="22"/>
    </row>
    <row r="42" spans="1:32">
      <c r="B42" s="22"/>
      <c r="L42" s="22"/>
      <c r="Q42" s="22"/>
      <c r="V42" s="22"/>
      <c r="AA42" s="22"/>
      <c r="AF42" s="22"/>
    </row>
    <row r="43" spans="1:32">
      <c r="B43" s="22"/>
      <c r="L43" s="22"/>
      <c r="Q43" s="22"/>
      <c r="V43" s="22"/>
      <c r="AA43" s="22"/>
      <c r="AF43" s="22"/>
    </row>
    <row r="44" spans="1:32">
      <c r="B44" s="22"/>
      <c r="L44" s="22"/>
      <c r="Q44" s="22"/>
      <c r="V44" s="22"/>
      <c r="AA44" s="22"/>
      <c r="AF44" s="22"/>
    </row>
    <row r="45" spans="1:32">
      <c r="B45" s="22"/>
      <c r="L45" s="22"/>
      <c r="Q45" s="22"/>
      <c r="V45" s="22"/>
      <c r="AA45" s="22"/>
      <c r="AF45" s="22"/>
    </row>
    <row r="46" spans="1:32">
      <c r="B46" s="22"/>
      <c r="L46" s="22"/>
      <c r="Q46" s="22"/>
      <c r="V46" s="22"/>
      <c r="AA46" s="22"/>
      <c r="AF46" s="22"/>
    </row>
    <row r="47" spans="1:32">
      <c r="B47" s="22"/>
      <c r="L47" s="22"/>
      <c r="Q47" s="22"/>
      <c r="V47" s="22"/>
      <c r="AA47" s="22"/>
      <c r="AF47" s="22"/>
    </row>
    <row r="48" spans="1:32">
      <c r="B48" s="22"/>
      <c r="L48" s="22"/>
      <c r="Q48" s="22"/>
      <c r="V48" s="22"/>
      <c r="AA48" s="22"/>
      <c r="AF48" s="22"/>
    </row>
    <row r="49" spans="1:64">
      <c r="B49" s="22"/>
      <c r="L49" s="22"/>
      <c r="Q49" s="22"/>
      <c r="V49" s="22"/>
      <c r="AA49" s="22"/>
      <c r="AF49" s="22"/>
    </row>
    <row r="50" spans="1:64">
      <c r="B50" s="22"/>
      <c r="L50" s="22"/>
      <c r="Q50" s="22"/>
      <c r="V50" s="22"/>
      <c r="AA50" s="22"/>
      <c r="AF50" s="22"/>
    </row>
    <row r="51" spans="1:64">
      <c r="B51" s="22"/>
      <c r="L51" s="22"/>
      <c r="Q51" s="22"/>
      <c r="V51" s="22"/>
      <c r="AA51" s="22"/>
      <c r="AF51" s="22"/>
    </row>
    <row r="52" spans="1:64">
      <c r="B52" s="22"/>
      <c r="L52" s="22"/>
      <c r="Q52" s="22"/>
      <c r="V52" s="22"/>
      <c r="AA52" s="22"/>
      <c r="AF52" s="22"/>
    </row>
    <row r="53" spans="1:64">
      <c r="B53" s="22"/>
      <c r="L53" s="22"/>
      <c r="Q53" s="22"/>
      <c r="V53" s="22"/>
      <c r="AA53" s="22"/>
      <c r="AF53" s="22"/>
    </row>
    <row r="54" spans="1:64">
      <c r="B54" s="22"/>
      <c r="L54" s="22"/>
      <c r="Q54" s="22"/>
      <c r="V54" s="22"/>
      <c r="AA54" s="22"/>
      <c r="AF54" s="22"/>
    </row>
    <row r="55" spans="1:64">
      <c r="B55" s="22"/>
      <c r="L55" s="22"/>
      <c r="Q55" s="22"/>
      <c r="V55" s="22"/>
      <c r="AA55" s="22"/>
      <c r="AF55" s="22"/>
    </row>
    <row r="56" spans="1:64">
      <c r="B56" s="22"/>
      <c r="L56" s="22"/>
      <c r="Q56" s="22"/>
      <c r="V56" s="22"/>
      <c r="AA56" s="22"/>
      <c r="AF56" s="22"/>
    </row>
    <row r="57" spans="1:64">
      <c r="B57" s="22"/>
      <c r="L57" s="22"/>
      <c r="Q57" s="22"/>
      <c r="V57" s="22"/>
      <c r="AA57" s="22"/>
      <c r="AF57" s="22"/>
    </row>
    <row r="58" spans="1:64">
      <c r="A58" s="23"/>
      <c r="B58" s="24"/>
      <c r="C58" s="23"/>
      <c r="D58" s="23"/>
      <c r="E58" s="23"/>
      <c r="F58" s="23"/>
      <c r="G58" s="23"/>
      <c r="H58" s="23"/>
      <c r="I58" s="23"/>
      <c r="J58" s="23"/>
      <c r="K58" s="23"/>
      <c r="L58" s="24"/>
      <c r="M58" s="23"/>
      <c r="N58" s="23"/>
      <c r="O58" s="23"/>
      <c r="P58" s="23"/>
      <c r="Q58" s="24"/>
      <c r="R58" s="23"/>
      <c r="S58" s="23"/>
      <c r="T58" s="23"/>
      <c r="U58" s="23"/>
      <c r="V58" s="24"/>
      <c r="W58" s="23"/>
      <c r="X58" s="23"/>
      <c r="Y58" s="23"/>
      <c r="Z58" s="23"/>
      <c r="AA58" s="24"/>
      <c r="AB58" s="23"/>
      <c r="AC58" s="23"/>
      <c r="AD58" s="23"/>
      <c r="AE58" s="23"/>
      <c r="AF58" s="24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</row>
    <row r="59" spans="1:64">
      <c r="B59" s="25"/>
      <c r="C59" s="25"/>
      <c r="D59" s="25"/>
      <c r="E59" s="25"/>
      <c r="F59" s="25"/>
      <c r="G59" s="25"/>
      <c r="H59" s="26"/>
      <c r="L59" s="26"/>
      <c r="Q59" s="25"/>
      <c r="R59" s="26"/>
      <c r="AA59" s="25"/>
      <c r="AB59" s="26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</row>
    <row r="60" spans="1:64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64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</row>
    <row r="62" spans="1:64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5"/>
      <c r="BK62" s="25"/>
      <c r="BL62" s="25"/>
    </row>
    <row r="63" spans="1:64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  <c r="BI63" s="25"/>
      <c r="BJ63" s="25"/>
      <c r="BK63" s="25"/>
      <c r="BL63" s="25"/>
    </row>
    <row r="64" spans="1:64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  <c r="BI64" s="25"/>
      <c r="BJ64" s="25"/>
      <c r="BK64" s="25"/>
      <c r="BL64" s="25"/>
    </row>
    <row r="65" spans="1:30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</row>
    <row r="66" spans="1:30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</row>
    <row r="67" spans="1:30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</row>
    <row r="68" spans="1:30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</row>
    <row r="69" spans="1:30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</row>
    <row r="70" spans="1:30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</row>
    <row r="71" spans="1:30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</row>
    <row r="72" spans="1:30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</row>
    <row r="73" spans="1:30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</row>
    <row r="74" spans="1:30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</row>
    <row r="75" spans="1:30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</row>
    <row r="76" spans="1:30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</row>
    <row r="77" spans="1:30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</row>
    <row r="78" spans="1:30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</row>
    <row r="79" spans="1:30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</row>
    <row r="80" spans="1:30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</row>
    <row r="81" spans="1:30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</row>
    <row r="82" spans="1:30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</row>
    <row r="83" spans="1:30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</row>
    <row r="84" spans="1:30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</row>
    <row r="85" spans="1:30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</row>
    <row r="86" spans="1:30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</row>
    <row r="87" spans="1:30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</row>
    <row r="88" spans="1:30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</row>
    <row r="89" spans="1:30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</row>
    <row r="90" spans="1:30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</row>
    <row r="91" spans="1:30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</row>
    <row r="92" spans="1:30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</row>
    <row r="93" spans="1:30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</row>
    <row r="94" spans="1:30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</row>
    <row r="95" spans="1:30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</row>
    <row r="96" spans="1:30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</row>
    <row r="97" spans="1:30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</row>
    <row r="98" spans="1:30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</row>
    <row r="99" spans="1:30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</row>
    <row r="100" spans="1:30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</row>
    <row r="101" spans="1:30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</row>
    <row r="102" spans="1:30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</row>
    <row r="103" spans="1:30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</row>
    <row r="104" spans="1:30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</row>
    <row r="105" spans="1:30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</row>
    <row r="106" spans="1:30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</row>
    <row r="107" spans="1:30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</row>
    <row r="108" spans="1:30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</row>
    <row r="109" spans="1:30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</row>
    <row r="110" spans="1:30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</row>
    <row r="111" spans="1:30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</row>
    <row r="112" spans="1:30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</row>
    <row r="113" spans="1:30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</row>
    <row r="114" spans="1:30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</row>
    <row r="115" spans="1:30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</row>
    <row r="116" spans="1:30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</row>
    <row r="117" spans="1:30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</row>
    <row r="118" spans="1:30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</row>
    <row r="119" spans="1:30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</row>
    <row r="120" spans="1:30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</row>
    <row r="121" spans="1:30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</row>
    <row r="122" spans="1:30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</row>
    <row r="123" spans="1:30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</row>
    <row r="124" spans="1:30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</row>
    <row r="125" spans="1:30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</row>
    <row r="126" spans="1:30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</row>
    <row r="127" spans="1:30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</row>
    <row r="128" spans="1:30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</row>
    <row r="129" spans="1:30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</row>
    <row r="130" spans="1:30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</row>
    <row r="131" spans="1:30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</row>
  </sheetData>
  <mergeCells count="10">
    <mergeCell ref="A1:B2"/>
    <mergeCell ref="C1:AF2"/>
    <mergeCell ref="A3:A5"/>
    <mergeCell ref="B3:B5"/>
    <mergeCell ref="C3:G4"/>
    <mergeCell ref="H3:L4"/>
    <mergeCell ref="M3:Q4"/>
    <mergeCell ref="R3:V4"/>
    <mergeCell ref="W3:AA4"/>
    <mergeCell ref="AB3:AF4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K131"/>
  <sheetViews>
    <sheetView workbookViewId="0">
      <selection sqref="A1:B2"/>
    </sheetView>
  </sheetViews>
  <sheetFormatPr defaultRowHeight="13.5"/>
  <cols>
    <col min="1" max="1" width="15.75" style="5" customWidth="1"/>
    <col min="2" max="2" width="16.5" style="5" customWidth="1"/>
    <col min="3" max="3" width="9.625" style="5" customWidth="1"/>
    <col min="4" max="4" width="9.375" style="5" customWidth="1"/>
    <col min="5" max="5" width="9.25" style="5" customWidth="1"/>
    <col min="6" max="6" width="9.75" style="5" customWidth="1"/>
    <col min="7" max="7" width="10.875" style="5" customWidth="1"/>
    <col min="8" max="8" width="10.5" style="5" customWidth="1"/>
    <col min="9" max="31" width="9" style="5"/>
    <col min="32" max="32" width="9" style="25"/>
    <col min="33" max="16384" width="9" style="5"/>
  </cols>
  <sheetData>
    <row r="1" spans="1:32">
      <c r="A1" s="1" t="s">
        <v>415</v>
      </c>
      <c r="B1" s="1"/>
      <c r="C1" s="2" t="s">
        <v>78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4"/>
    </row>
    <row r="2" spans="1:32">
      <c r="A2" s="6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9"/>
    </row>
    <row r="3" spans="1:32">
      <c r="A3" s="10" t="s">
        <v>2</v>
      </c>
      <c r="B3" s="11" t="s">
        <v>3</v>
      </c>
      <c r="C3" s="12" t="s">
        <v>347</v>
      </c>
      <c r="D3" s="13"/>
      <c r="E3" s="13"/>
      <c r="F3" s="13"/>
      <c r="G3" s="13"/>
      <c r="H3" s="12" t="s">
        <v>348</v>
      </c>
      <c r="I3" s="13"/>
      <c r="J3" s="13"/>
      <c r="K3" s="13"/>
      <c r="L3" s="13"/>
      <c r="M3" s="12" t="s">
        <v>349</v>
      </c>
      <c r="N3" s="13"/>
      <c r="O3" s="13"/>
      <c r="P3" s="13"/>
      <c r="Q3" s="13"/>
      <c r="R3" s="12" t="s">
        <v>350</v>
      </c>
      <c r="S3" s="13"/>
      <c r="T3" s="13"/>
      <c r="U3" s="13"/>
      <c r="V3" s="13"/>
      <c r="W3" s="34" t="s">
        <v>351</v>
      </c>
      <c r="X3" s="34"/>
      <c r="Y3" s="34"/>
      <c r="Z3" s="34"/>
      <c r="AA3" s="34"/>
      <c r="AB3" s="12" t="s">
        <v>84</v>
      </c>
      <c r="AC3" s="13"/>
      <c r="AD3" s="13"/>
      <c r="AE3" s="13"/>
      <c r="AF3" s="86"/>
    </row>
    <row r="4" spans="1:32">
      <c r="A4" s="14"/>
      <c r="B4" s="15"/>
      <c r="C4" s="16"/>
      <c r="D4" s="17"/>
      <c r="E4" s="17"/>
      <c r="F4" s="17"/>
      <c r="G4" s="17"/>
      <c r="H4" s="16"/>
      <c r="I4" s="17"/>
      <c r="J4" s="17"/>
      <c r="K4" s="17"/>
      <c r="L4" s="17"/>
      <c r="M4" s="16"/>
      <c r="N4" s="17"/>
      <c r="O4" s="17"/>
      <c r="P4" s="17"/>
      <c r="Q4" s="17"/>
      <c r="R4" s="16"/>
      <c r="S4" s="17"/>
      <c r="T4" s="17"/>
      <c r="U4" s="17"/>
      <c r="V4" s="17"/>
      <c r="W4" s="34"/>
      <c r="X4" s="34"/>
      <c r="Y4" s="34"/>
      <c r="Z4" s="34"/>
      <c r="AA4" s="34"/>
      <c r="AB4" s="16"/>
      <c r="AC4" s="17"/>
      <c r="AD4" s="17"/>
      <c r="AE4" s="17"/>
      <c r="AF4" s="87"/>
    </row>
    <row r="5" spans="1:32">
      <c r="A5" s="18"/>
      <c r="B5" s="19"/>
      <c r="C5" s="20" t="s">
        <v>9</v>
      </c>
      <c r="D5" s="20" t="s">
        <v>10</v>
      </c>
      <c r="E5" s="20" t="s">
        <v>11</v>
      </c>
      <c r="F5" s="20" t="s">
        <v>12</v>
      </c>
      <c r="G5" s="20" t="s">
        <v>13</v>
      </c>
      <c r="H5" s="20" t="s">
        <v>9</v>
      </c>
      <c r="I5" s="20" t="s">
        <v>10</v>
      </c>
      <c r="J5" s="20" t="s">
        <v>11</v>
      </c>
      <c r="K5" s="20" t="s">
        <v>12</v>
      </c>
      <c r="L5" s="20" t="s">
        <v>13</v>
      </c>
      <c r="M5" s="20" t="s">
        <v>9</v>
      </c>
      <c r="N5" s="20" t="s">
        <v>10</v>
      </c>
      <c r="O5" s="20" t="s">
        <v>11</v>
      </c>
      <c r="P5" s="20" t="s">
        <v>12</v>
      </c>
      <c r="Q5" s="20" t="s">
        <v>13</v>
      </c>
      <c r="R5" s="20" t="s">
        <v>9</v>
      </c>
      <c r="S5" s="20" t="s">
        <v>10</v>
      </c>
      <c r="T5" s="20" t="s">
        <v>11</v>
      </c>
      <c r="U5" s="20" t="s">
        <v>12</v>
      </c>
      <c r="V5" s="20" t="s">
        <v>13</v>
      </c>
      <c r="W5" s="20" t="s">
        <v>9</v>
      </c>
      <c r="X5" s="20" t="s">
        <v>10</v>
      </c>
      <c r="Y5" s="20" t="s">
        <v>11</v>
      </c>
      <c r="Z5" s="20" t="s">
        <v>12</v>
      </c>
      <c r="AA5" s="20" t="s">
        <v>13</v>
      </c>
      <c r="AB5" s="20" t="s">
        <v>352</v>
      </c>
      <c r="AC5" s="20" t="s">
        <v>353</v>
      </c>
      <c r="AD5" s="20" t="s">
        <v>354</v>
      </c>
      <c r="AE5" s="88" t="s">
        <v>355</v>
      </c>
      <c r="AF5" s="89" t="s">
        <v>356</v>
      </c>
    </row>
    <row r="6" spans="1:32">
      <c r="A6" s="30" t="s">
        <v>357</v>
      </c>
      <c r="B6" s="90" t="s">
        <v>358</v>
      </c>
      <c r="C6" s="91">
        <v>0</v>
      </c>
      <c r="D6" s="91">
        <v>0</v>
      </c>
      <c r="E6" s="92">
        <v>0</v>
      </c>
      <c r="F6" s="92">
        <v>0</v>
      </c>
      <c r="G6" s="92">
        <v>0</v>
      </c>
      <c r="H6" s="83">
        <v>0</v>
      </c>
      <c r="I6" s="92">
        <v>0</v>
      </c>
      <c r="J6" s="93">
        <v>0</v>
      </c>
      <c r="K6" s="93">
        <v>0</v>
      </c>
      <c r="L6" s="94">
        <v>0.25</v>
      </c>
      <c r="M6" s="83">
        <v>0</v>
      </c>
      <c r="N6" s="92">
        <v>0</v>
      </c>
      <c r="O6" s="83">
        <v>0</v>
      </c>
      <c r="P6" s="95">
        <v>0</v>
      </c>
      <c r="Q6" s="96">
        <v>0</v>
      </c>
      <c r="R6" s="83">
        <v>0.25</v>
      </c>
      <c r="S6" s="83">
        <v>0.5</v>
      </c>
      <c r="T6" s="83">
        <v>0.25</v>
      </c>
      <c r="U6" s="95">
        <v>0.75</v>
      </c>
      <c r="V6" s="96">
        <v>0</v>
      </c>
      <c r="W6" s="83">
        <v>0</v>
      </c>
      <c r="X6" s="96">
        <v>0</v>
      </c>
      <c r="Y6" s="83">
        <v>0</v>
      </c>
      <c r="Z6" s="83">
        <v>0.5</v>
      </c>
      <c r="AA6" s="83">
        <v>0</v>
      </c>
      <c r="AB6" s="83">
        <f>SUM(C6+H6+M6+R6+W6)</f>
        <v>0.25</v>
      </c>
      <c r="AC6" s="83">
        <f>SUM(D6+I6+N6+S6+X6)</f>
        <v>0.5</v>
      </c>
      <c r="AD6" s="83">
        <f>SUM(E6+J6+O6+T6+Y6)</f>
        <v>0.25</v>
      </c>
      <c r="AE6" s="97">
        <f>SUM(F6+K6+P6+U6+Z6)</f>
        <v>1.25</v>
      </c>
      <c r="AF6" s="30">
        <f>SUM(G6+Q6+V6+AA6+L6)</f>
        <v>0.25</v>
      </c>
    </row>
    <row r="7" spans="1:32">
      <c r="A7" s="30" t="s">
        <v>359</v>
      </c>
      <c r="B7" s="90" t="s">
        <v>360</v>
      </c>
      <c r="C7" s="91">
        <v>0</v>
      </c>
      <c r="D7" s="91">
        <v>0</v>
      </c>
      <c r="E7" s="92">
        <v>0</v>
      </c>
      <c r="F7" s="92">
        <v>0</v>
      </c>
      <c r="G7" s="92">
        <v>0</v>
      </c>
      <c r="H7" s="83">
        <v>0.25</v>
      </c>
      <c r="I7" s="92">
        <v>0</v>
      </c>
      <c r="J7" s="93">
        <v>0.25</v>
      </c>
      <c r="K7" s="93">
        <v>0</v>
      </c>
      <c r="L7" s="93">
        <v>0.55000000000000004</v>
      </c>
      <c r="M7" s="83">
        <v>0</v>
      </c>
      <c r="N7" s="92">
        <v>0</v>
      </c>
      <c r="O7" s="83">
        <v>0</v>
      </c>
      <c r="P7" s="95">
        <v>0</v>
      </c>
      <c r="Q7" s="83">
        <v>0.35</v>
      </c>
      <c r="R7" s="83">
        <v>0.25</v>
      </c>
      <c r="S7" s="83">
        <v>0.25</v>
      </c>
      <c r="T7" s="83">
        <v>0</v>
      </c>
      <c r="U7" s="95">
        <v>0.44999999999999996</v>
      </c>
      <c r="V7" s="83">
        <v>0</v>
      </c>
      <c r="W7" s="83">
        <v>0.25</v>
      </c>
      <c r="X7" s="96">
        <v>0</v>
      </c>
      <c r="Y7" s="83">
        <v>0</v>
      </c>
      <c r="Z7" s="83">
        <v>0</v>
      </c>
      <c r="AA7" s="83">
        <v>0</v>
      </c>
      <c r="AB7" s="83">
        <f t="shared" ref="AB7:AE34" si="0">SUM(C7+H7+M7+R7+W7)</f>
        <v>0.75</v>
      </c>
      <c r="AC7" s="83">
        <f t="shared" si="0"/>
        <v>0.25</v>
      </c>
      <c r="AD7" s="83">
        <f t="shared" si="0"/>
        <v>0.25</v>
      </c>
      <c r="AE7" s="97">
        <f t="shared" si="0"/>
        <v>0.44999999999999996</v>
      </c>
      <c r="AF7" s="30">
        <f t="shared" ref="AF7:AF34" si="1">SUM(G7+Q7+V7+AA7+L7)</f>
        <v>0.9</v>
      </c>
    </row>
    <row r="8" spans="1:32">
      <c r="A8" s="30" t="s">
        <v>361</v>
      </c>
      <c r="B8" s="90" t="s">
        <v>362</v>
      </c>
      <c r="C8" s="91">
        <v>0</v>
      </c>
      <c r="D8" s="91">
        <v>0</v>
      </c>
      <c r="E8" s="92">
        <v>0</v>
      </c>
      <c r="F8" s="92">
        <v>0</v>
      </c>
      <c r="G8" s="92">
        <v>0</v>
      </c>
      <c r="H8" s="83">
        <v>0</v>
      </c>
      <c r="I8" s="92">
        <v>0</v>
      </c>
      <c r="J8" s="93">
        <v>0.25</v>
      </c>
      <c r="K8" s="93">
        <v>0.5</v>
      </c>
      <c r="L8" s="93">
        <v>0</v>
      </c>
      <c r="M8" s="83">
        <v>0</v>
      </c>
      <c r="N8" s="92">
        <v>0</v>
      </c>
      <c r="O8" s="83">
        <v>0.25</v>
      </c>
      <c r="P8" s="95">
        <v>0</v>
      </c>
      <c r="Q8" s="83">
        <v>0</v>
      </c>
      <c r="R8" s="83">
        <v>0.25</v>
      </c>
      <c r="S8" s="83">
        <v>0.25</v>
      </c>
      <c r="T8" s="83">
        <v>0</v>
      </c>
      <c r="U8" s="95">
        <v>0.25</v>
      </c>
      <c r="V8" s="83">
        <v>0</v>
      </c>
      <c r="W8" s="83">
        <v>0</v>
      </c>
      <c r="X8" s="96">
        <v>0</v>
      </c>
      <c r="Y8" s="83">
        <v>0</v>
      </c>
      <c r="Z8" s="83">
        <v>0</v>
      </c>
      <c r="AA8" s="83">
        <v>0</v>
      </c>
      <c r="AB8" s="83">
        <f t="shared" si="0"/>
        <v>0.25</v>
      </c>
      <c r="AC8" s="83">
        <f t="shared" si="0"/>
        <v>0.25</v>
      </c>
      <c r="AD8" s="83">
        <f t="shared" si="0"/>
        <v>0.5</v>
      </c>
      <c r="AE8" s="97">
        <f t="shared" si="0"/>
        <v>0.75</v>
      </c>
      <c r="AF8" s="30">
        <f t="shared" si="1"/>
        <v>0</v>
      </c>
    </row>
    <row r="9" spans="1:32">
      <c r="A9" s="30" t="s">
        <v>363</v>
      </c>
      <c r="B9" s="90" t="s">
        <v>364</v>
      </c>
      <c r="C9" s="91">
        <v>0</v>
      </c>
      <c r="D9" s="91">
        <v>0</v>
      </c>
      <c r="E9" s="92">
        <v>0</v>
      </c>
      <c r="F9" s="92">
        <v>0</v>
      </c>
      <c r="G9" s="92">
        <v>0</v>
      </c>
      <c r="H9" s="83">
        <v>0.25</v>
      </c>
      <c r="I9" s="92">
        <v>0</v>
      </c>
      <c r="J9" s="93">
        <v>0.25</v>
      </c>
      <c r="K9" s="93">
        <v>0</v>
      </c>
      <c r="L9" s="83">
        <v>0.5</v>
      </c>
      <c r="M9" s="83">
        <v>0.75</v>
      </c>
      <c r="N9" s="92">
        <v>0</v>
      </c>
      <c r="O9" s="83">
        <v>0</v>
      </c>
      <c r="P9" s="95">
        <v>0</v>
      </c>
      <c r="Q9" s="83">
        <v>0.1</v>
      </c>
      <c r="R9" s="83">
        <v>0.25</v>
      </c>
      <c r="S9" s="83">
        <v>0.25</v>
      </c>
      <c r="T9" s="83">
        <v>0</v>
      </c>
      <c r="U9" s="95">
        <v>0.5</v>
      </c>
      <c r="V9" s="83">
        <v>0</v>
      </c>
      <c r="W9" s="83">
        <v>0</v>
      </c>
      <c r="X9" s="96">
        <v>0</v>
      </c>
      <c r="Y9" s="83">
        <v>0</v>
      </c>
      <c r="Z9" s="83">
        <v>0</v>
      </c>
      <c r="AA9" s="83">
        <v>0</v>
      </c>
      <c r="AB9" s="83">
        <f t="shared" si="0"/>
        <v>1.25</v>
      </c>
      <c r="AC9" s="83">
        <f t="shared" si="0"/>
        <v>0.25</v>
      </c>
      <c r="AD9" s="83">
        <f t="shared" si="0"/>
        <v>0.25</v>
      </c>
      <c r="AE9" s="97">
        <f t="shared" si="0"/>
        <v>0.5</v>
      </c>
      <c r="AF9" s="30">
        <f t="shared" si="1"/>
        <v>0.6</v>
      </c>
    </row>
    <row r="10" spans="1:32">
      <c r="A10" s="30" t="s">
        <v>365</v>
      </c>
      <c r="B10" s="90" t="s">
        <v>366</v>
      </c>
      <c r="C10" s="91">
        <v>0</v>
      </c>
      <c r="D10" s="91">
        <v>0</v>
      </c>
      <c r="E10" s="92">
        <v>0</v>
      </c>
      <c r="F10" s="92">
        <v>0</v>
      </c>
      <c r="G10" s="92">
        <v>0</v>
      </c>
      <c r="H10" s="83">
        <v>0</v>
      </c>
      <c r="I10" s="92">
        <v>0</v>
      </c>
      <c r="J10" s="93">
        <v>0.25</v>
      </c>
      <c r="K10" s="93">
        <v>0</v>
      </c>
      <c r="L10" s="93">
        <v>0</v>
      </c>
      <c r="M10" s="83">
        <v>0</v>
      </c>
      <c r="N10" s="92">
        <v>0</v>
      </c>
      <c r="O10" s="83">
        <v>0</v>
      </c>
      <c r="P10" s="95">
        <v>0</v>
      </c>
      <c r="Q10" s="83">
        <v>0</v>
      </c>
      <c r="R10" s="83">
        <v>0</v>
      </c>
      <c r="S10" s="83">
        <v>0.25</v>
      </c>
      <c r="T10" s="83">
        <v>0.25</v>
      </c>
      <c r="U10" s="95">
        <v>0.25</v>
      </c>
      <c r="V10" s="83">
        <v>0</v>
      </c>
      <c r="W10" s="83">
        <v>0</v>
      </c>
      <c r="X10" s="96">
        <v>0</v>
      </c>
      <c r="Y10" s="83">
        <v>0</v>
      </c>
      <c r="Z10" s="83">
        <v>0</v>
      </c>
      <c r="AA10" s="83">
        <v>0</v>
      </c>
      <c r="AB10" s="83">
        <f t="shared" si="0"/>
        <v>0</v>
      </c>
      <c r="AC10" s="83">
        <f t="shared" si="0"/>
        <v>0.25</v>
      </c>
      <c r="AD10" s="83">
        <f t="shared" si="0"/>
        <v>0.5</v>
      </c>
      <c r="AE10" s="97">
        <f t="shared" si="0"/>
        <v>0.25</v>
      </c>
      <c r="AF10" s="30">
        <f t="shared" si="1"/>
        <v>0</v>
      </c>
    </row>
    <row r="11" spans="1:32">
      <c r="A11" s="30" t="s">
        <v>367</v>
      </c>
      <c r="B11" s="90" t="s">
        <v>368</v>
      </c>
      <c r="C11" s="91">
        <v>0</v>
      </c>
      <c r="D11" s="91">
        <v>0</v>
      </c>
      <c r="E11" s="92">
        <v>0</v>
      </c>
      <c r="F11" s="92">
        <v>0</v>
      </c>
      <c r="G11" s="92">
        <v>0</v>
      </c>
      <c r="H11" s="83">
        <v>0.25</v>
      </c>
      <c r="I11" s="92">
        <v>0</v>
      </c>
      <c r="J11" s="93">
        <v>0.25</v>
      </c>
      <c r="K11" s="93">
        <v>0</v>
      </c>
      <c r="L11" s="93">
        <v>0.5</v>
      </c>
      <c r="M11" s="83">
        <v>0</v>
      </c>
      <c r="N11" s="92">
        <v>0</v>
      </c>
      <c r="O11" s="83">
        <v>0</v>
      </c>
      <c r="P11" s="95">
        <v>0</v>
      </c>
      <c r="Q11" s="83">
        <v>0</v>
      </c>
      <c r="R11" s="83">
        <v>0.25</v>
      </c>
      <c r="S11" s="83">
        <v>0.5</v>
      </c>
      <c r="T11" s="83">
        <v>0</v>
      </c>
      <c r="U11" s="95">
        <v>0.25</v>
      </c>
      <c r="V11" s="83">
        <v>0</v>
      </c>
      <c r="W11" s="83">
        <v>0</v>
      </c>
      <c r="X11" s="96">
        <v>0</v>
      </c>
      <c r="Y11" s="83">
        <v>0</v>
      </c>
      <c r="Z11" s="83">
        <v>0.5</v>
      </c>
      <c r="AA11" s="83">
        <v>0</v>
      </c>
      <c r="AB11" s="83">
        <f t="shared" si="0"/>
        <v>0.5</v>
      </c>
      <c r="AC11" s="83">
        <f t="shared" si="0"/>
        <v>0.5</v>
      </c>
      <c r="AD11" s="83">
        <f t="shared" si="0"/>
        <v>0.25</v>
      </c>
      <c r="AE11" s="97">
        <f t="shared" si="0"/>
        <v>0.75</v>
      </c>
      <c r="AF11" s="30">
        <f t="shared" si="1"/>
        <v>0.5</v>
      </c>
    </row>
    <row r="12" spans="1:32">
      <c r="A12" s="30" t="s">
        <v>369</v>
      </c>
      <c r="B12" s="90" t="s">
        <v>370</v>
      </c>
      <c r="C12" s="91">
        <v>0</v>
      </c>
      <c r="D12" s="91">
        <v>0</v>
      </c>
      <c r="E12" s="92">
        <v>0</v>
      </c>
      <c r="F12" s="92">
        <v>0</v>
      </c>
      <c r="G12" s="92">
        <v>0</v>
      </c>
      <c r="H12" s="83">
        <v>0.25</v>
      </c>
      <c r="I12" s="92">
        <v>0</v>
      </c>
      <c r="J12" s="93">
        <v>0</v>
      </c>
      <c r="K12" s="93">
        <v>0</v>
      </c>
      <c r="L12" s="93">
        <v>0.25</v>
      </c>
      <c r="M12" s="83">
        <v>0.25</v>
      </c>
      <c r="N12" s="92">
        <v>0</v>
      </c>
      <c r="O12" s="83">
        <v>0</v>
      </c>
      <c r="P12" s="95">
        <v>0</v>
      </c>
      <c r="Q12" s="83">
        <v>0</v>
      </c>
      <c r="R12" s="83">
        <v>0.5</v>
      </c>
      <c r="S12" s="83">
        <v>0.25</v>
      </c>
      <c r="T12" s="83">
        <v>0</v>
      </c>
      <c r="U12" s="95">
        <v>0.25</v>
      </c>
      <c r="V12" s="83">
        <v>0.25</v>
      </c>
      <c r="W12" s="83">
        <v>0</v>
      </c>
      <c r="X12" s="96">
        <v>0</v>
      </c>
      <c r="Y12" s="83">
        <v>0</v>
      </c>
      <c r="Z12" s="83">
        <v>0</v>
      </c>
      <c r="AA12" s="83">
        <v>0</v>
      </c>
      <c r="AB12" s="83">
        <f t="shared" si="0"/>
        <v>1</v>
      </c>
      <c r="AC12" s="83">
        <f t="shared" si="0"/>
        <v>0.25</v>
      </c>
      <c r="AD12" s="83">
        <f t="shared" si="0"/>
        <v>0</v>
      </c>
      <c r="AE12" s="97">
        <f t="shared" si="0"/>
        <v>0.25</v>
      </c>
      <c r="AF12" s="30">
        <f t="shared" si="1"/>
        <v>0.5</v>
      </c>
    </row>
    <row r="13" spans="1:32">
      <c r="A13" s="30" t="s">
        <v>371</v>
      </c>
      <c r="B13" s="90" t="s">
        <v>372</v>
      </c>
      <c r="C13" s="91">
        <v>0</v>
      </c>
      <c r="D13" s="91">
        <v>0</v>
      </c>
      <c r="E13" s="92">
        <v>0</v>
      </c>
      <c r="F13" s="92">
        <v>0</v>
      </c>
      <c r="G13" s="92">
        <v>0</v>
      </c>
      <c r="H13" s="83">
        <v>0.25</v>
      </c>
      <c r="I13" s="92">
        <v>0</v>
      </c>
      <c r="J13" s="93">
        <v>0</v>
      </c>
      <c r="K13" s="93">
        <v>0</v>
      </c>
      <c r="L13" s="93">
        <v>0.25</v>
      </c>
      <c r="M13" s="83">
        <v>0</v>
      </c>
      <c r="N13" s="92">
        <v>0</v>
      </c>
      <c r="O13" s="83">
        <v>0</v>
      </c>
      <c r="P13" s="95">
        <v>0</v>
      </c>
      <c r="Q13" s="83">
        <v>0</v>
      </c>
      <c r="R13" s="83">
        <v>0.5</v>
      </c>
      <c r="S13" s="83">
        <v>0.25</v>
      </c>
      <c r="T13" s="83">
        <v>0</v>
      </c>
      <c r="U13" s="95">
        <v>0.75</v>
      </c>
      <c r="V13" s="83">
        <v>0</v>
      </c>
      <c r="W13" s="83">
        <v>0</v>
      </c>
      <c r="X13" s="96">
        <v>0</v>
      </c>
      <c r="Y13" s="83">
        <v>0</v>
      </c>
      <c r="Z13" s="83">
        <v>0.5</v>
      </c>
      <c r="AA13" s="83">
        <v>0</v>
      </c>
      <c r="AB13" s="83">
        <f t="shared" si="0"/>
        <v>0.75</v>
      </c>
      <c r="AC13" s="83">
        <f t="shared" si="0"/>
        <v>0.25</v>
      </c>
      <c r="AD13" s="83">
        <f t="shared" si="0"/>
        <v>0</v>
      </c>
      <c r="AE13" s="97">
        <f t="shared" si="0"/>
        <v>1.25</v>
      </c>
      <c r="AF13" s="30">
        <f t="shared" si="1"/>
        <v>0.25</v>
      </c>
    </row>
    <row r="14" spans="1:32">
      <c r="A14" s="30" t="s">
        <v>373</v>
      </c>
      <c r="B14" s="90" t="s">
        <v>374</v>
      </c>
      <c r="C14" s="91">
        <v>0</v>
      </c>
      <c r="D14" s="91">
        <v>0</v>
      </c>
      <c r="E14" s="92">
        <v>0</v>
      </c>
      <c r="F14" s="92">
        <v>0</v>
      </c>
      <c r="G14" s="92">
        <v>0</v>
      </c>
      <c r="H14" s="83">
        <v>0</v>
      </c>
      <c r="I14" s="92">
        <v>0</v>
      </c>
      <c r="J14" s="93">
        <v>0</v>
      </c>
      <c r="K14" s="93">
        <v>0</v>
      </c>
      <c r="L14" s="93">
        <v>0</v>
      </c>
      <c r="M14" s="83">
        <v>0</v>
      </c>
      <c r="N14" s="92">
        <v>0</v>
      </c>
      <c r="O14" s="83">
        <v>0</v>
      </c>
      <c r="P14" s="95">
        <v>0</v>
      </c>
      <c r="Q14" s="83">
        <v>0</v>
      </c>
      <c r="R14" s="83">
        <v>0.25</v>
      </c>
      <c r="S14" s="83">
        <v>0.5</v>
      </c>
      <c r="T14" s="83">
        <v>0.25</v>
      </c>
      <c r="U14" s="95">
        <v>0.25</v>
      </c>
      <c r="V14" s="83">
        <v>0</v>
      </c>
      <c r="W14" s="83">
        <v>0</v>
      </c>
      <c r="X14" s="96">
        <v>0</v>
      </c>
      <c r="Y14" s="83">
        <v>0</v>
      </c>
      <c r="Z14" s="83">
        <v>0</v>
      </c>
      <c r="AA14" s="83">
        <v>0</v>
      </c>
      <c r="AB14" s="83">
        <f t="shared" si="0"/>
        <v>0.25</v>
      </c>
      <c r="AC14" s="83">
        <f t="shared" si="0"/>
        <v>0.5</v>
      </c>
      <c r="AD14" s="83">
        <f t="shared" si="0"/>
        <v>0.25</v>
      </c>
      <c r="AE14" s="97">
        <f t="shared" si="0"/>
        <v>0.25</v>
      </c>
      <c r="AF14" s="30">
        <f t="shared" si="1"/>
        <v>0</v>
      </c>
    </row>
    <row r="15" spans="1:32">
      <c r="A15" s="30" t="s">
        <v>375</v>
      </c>
      <c r="B15" s="90" t="s">
        <v>376</v>
      </c>
      <c r="C15" s="91">
        <v>0</v>
      </c>
      <c r="D15" s="91">
        <v>0</v>
      </c>
      <c r="E15" s="92">
        <v>0</v>
      </c>
      <c r="F15" s="92">
        <v>0</v>
      </c>
      <c r="G15" s="92">
        <v>0</v>
      </c>
      <c r="H15" s="83">
        <v>0.25</v>
      </c>
      <c r="I15" s="92">
        <v>0</v>
      </c>
      <c r="J15" s="93">
        <v>0.65</v>
      </c>
      <c r="K15" s="93">
        <v>0.5</v>
      </c>
      <c r="L15" s="93">
        <v>0.5</v>
      </c>
      <c r="M15" s="83">
        <v>0.25</v>
      </c>
      <c r="N15" s="92">
        <v>0</v>
      </c>
      <c r="O15" s="83">
        <v>0.25</v>
      </c>
      <c r="P15" s="95">
        <v>0</v>
      </c>
      <c r="Q15" s="83">
        <v>0</v>
      </c>
      <c r="R15" s="83">
        <v>0</v>
      </c>
      <c r="S15" s="83">
        <v>0.25</v>
      </c>
      <c r="T15" s="83">
        <v>0.25</v>
      </c>
      <c r="U15" s="95">
        <v>0</v>
      </c>
      <c r="V15" s="83">
        <v>0.25</v>
      </c>
      <c r="W15" s="83">
        <v>0</v>
      </c>
      <c r="X15" s="96">
        <v>0.25</v>
      </c>
      <c r="Y15" s="83">
        <v>0</v>
      </c>
      <c r="Z15" s="83">
        <v>0.5</v>
      </c>
      <c r="AA15" s="83">
        <v>0</v>
      </c>
      <c r="AB15" s="83">
        <f t="shared" si="0"/>
        <v>0.5</v>
      </c>
      <c r="AC15" s="83">
        <f t="shared" si="0"/>
        <v>0.5</v>
      </c>
      <c r="AD15" s="83">
        <f t="shared" si="0"/>
        <v>1.1499999999999999</v>
      </c>
      <c r="AE15" s="97">
        <f t="shared" si="0"/>
        <v>1</v>
      </c>
      <c r="AF15" s="30">
        <f t="shared" si="1"/>
        <v>0.75</v>
      </c>
    </row>
    <row r="16" spans="1:32">
      <c r="A16" s="30" t="s">
        <v>377</v>
      </c>
      <c r="B16" s="90" t="s">
        <v>378</v>
      </c>
      <c r="C16" s="91">
        <v>0</v>
      </c>
      <c r="D16" s="91">
        <v>0.25</v>
      </c>
      <c r="E16" s="92">
        <v>0</v>
      </c>
      <c r="F16" s="92">
        <v>0</v>
      </c>
      <c r="G16" s="92">
        <v>0</v>
      </c>
      <c r="H16" s="83">
        <v>0</v>
      </c>
      <c r="I16" s="92">
        <v>0</v>
      </c>
      <c r="J16" s="93">
        <v>0.25</v>
      </c>
      <c r="K16" s="93">
        <v>0</v>
      </c>
      <c r="L16" s="93">
        <v>0.5</v>
      </c>
      <c r="M16" s="83">
        <v>0</v>
      </c>
      <c r="N16" s="92">
        <v>0</v>
      </c>
      <c r="O16" s="83">
        <v>0</v>
      </c>
      <c r="P16" s="95">
        <v>0</v>
      </c>
      <c r="Q16" s="83">
        <v>0</v>
      </c>
      <c r="R16" s="83">
        <v>0.1</v>
      </c>
      <c r="S16" s="83">
        <v>0.25</v>
      </c>
      <c r="T16" s="83">
        <v>0.5</v>
      </c>
      <c r="U16" s="95">
        <v>0.5</v>
      </c>
      <c r="V16" s="83">
        <v>0</v>
      </c>
      <c r="W16" s="83">
        <v>0</v>
      </c>
      <c r="X16" s="96">
        <v>0</v>
      </c>
      <c r="Y16" s="83">
        <v>0</v>
      </c>
      <c r="Z16" s="83">
        <v>0</v>
      </c>
      <c r="AA16" s="83">
        <v>0</v>
      </c>
      <c r="AB16" s="83">
        <f t="shared" si="0"/>
        <v>0.1</v>
      </c>
      <c r="AC16" s="83">
        <f t="shared" si="0"/>
        <v>0.5</v>
      </c>
      <c r="AD16" s="83">
        <f t="shared" si="0"/>
        <v>0.75</v>
      </c>
      <c r="AE16" s="97">
        <f t="shared" si="0"/>
        <v>0.5</v>
      </c>
      <c r="AF16" s="30">
        <f t="shared" si="1"/>
        <v>0.5</v>
      </c>
    </row>
    <row r="17" spans="1:32">
      <c r="A17" s="30" t="s">
        <v>379</v>
      </c>
      <c r="B17" s="90" t="s">
        <v>380</v>
      </c>
      <c r="C17" s="91">
        <v>0</v>
      </c>
      <c r="D17" s="91">
        <v>0</v>
      </c>
      <c r="E17" s="92">
        <v>0</v>
      </c>
      <c r="F17" s="92">
        <v>0</v>
      </c>
      <c r="G17" s="92">
        <v>0</v>
      </c>
      <c r="H17" s="83">
        <v>0</v>
      </c>
      <c r="I17" s="92">
        <v>0</v>
      </c>
      <c r="J17" s="93">
        <v>0</v>
      </c>
      <c r="K17" s="93">
        <v>0</v>
      </c>
      <c r="L17" s="93">
        <v>0.35</v>
      </c>
      <c r="M17" s="83">
        <v>0</v>
      </c>
      <c r="N17" s="92">
        <v>0</v>
      </c>
      <c r="O17" s="83">
        <v>0.25</v>
      </c>
      <c r="P17" s="95">
        <v>0</v>
      </c>
      <c r="Q17" s="83">
        <v>0</v>
      </c>
      <c r="R17" s="83">
        <v>0</v>
      </c>
      <c r="S17" s="83">
        <v>0.25</v>
      </c>
      <c r="T17" s="83">
        <v>0.25</v>
      </c>
      <c r="U17" s="95">
        <v>0.35</v>
      </c>
      <c r="V17" s="83">
        <v>0</v>
      </c>
      <c r="W17" s="83">
        <v>0.25</v>
      </c>
      <c r="X17" s="96">
        <v>0</v>
      </c>
      <c r="Y17" s="83">
        <v>0</v>
      </c>
      <c r="Z17" s="83">
        <v>0</v>
      </c>
      <c r="AA17" s="83">
        <v>0</v>
      </c>
      <c r="AB17" s="83">
        <f t="shared" si="0"/>
        <v>0.25</v>
      </c>
      <c r="AC17" s="83">
        <f t="shared" si="0"/>
        <v>0.25</v>
      </c>
      <c r="AD17" s="83">
        <f t="shared" si="0"/>
        <v>0.5</v>
      </c>
      <c r="AE17" s="97">
        <f t="shared" si="0"/>
        <v>0.35</v>
      </c>
      <c r="AF17" s="30">
        <f t="shared" si="1"/>
        <v>0.35</v>
      </c>
    </row>
    <row r="18" spans="1:32">
      <c r="A18" s="30" t="s">
        <v>381</v>
      </c>
      <c r="B18" s="90" t="s">
        <v>382</v>
      </c>
      <c r="C18" s="91">
        <v>0</v>
      </c>
      <c r="D18" s="91">
        <v>0</v>
      </c>
      <c r="E18" s="92">
        <v>0</v>
      </c>
      <c r="F18" s="92">
        <v>0</v>
      </c>
      <c r="G18" s="92">
        <v>0</v>
      </c>
      <c r="H18" s="83">
        <v>0</v>
      </c>
      <c r="I18" s="92">
        <v>0</v>
      </c>
      <c r="J18" s="93">
        <v>0.5</v>
      </c>
      <c r="K18" s="93">
        <v>0</v>
      </c>
      <c r="L18" s="93">
        <v>0.5</v>
      </c>
      <c r="M18" s="83">
        <v>0</v>
      </c>
      <c r="N18" s="92">
        <v>0</v>
      </c>
      <c r="O18" s="83">
        <v>0</v>
      </c>
      <c r="P18" s="95">
        <v>0</v>
      </c>
      <c r="Q18" s="83">
        <v>0</v>
      </c>
      <c r="R18" s="83">
        <v>0</v>
      </c>
      <c r="S18" s="83">
        <v>0.25</v>
      </c>
      <c r="T18" s="83">
        <v>0.5</v>
      </c>
      <c r="U18" s="95">
        <v>0.5</v>
      </c>
      <c r="V18" s="83">
        <v>0</v>
      </c>
      <c r="W18" s="83">
        <v>0</v>
      </c>
      <c r="X18" s="96">
        <v>0</v>
      </c>
      <c r="Y18" s="83">
        <v>0</v>
      </c>
      <c r="Z18" s="83">
        <v>0</v>
      </c>
      <c r="AA18" s="83">
        <v>0</v>
      </c>
      <c r="AB18" s="83">
        <f t="shared" si="0"/>
        <v>0</v>
      </c>
      <c r="AC18" s="83">
        <f t="shared" si="0"/>
        <v>0.25</v>
      </c>
      <c r="AD18" s="83">
        <f t="shared" si="0"/>
        <v>1</v>
      </c>
      <c r="AE18" s="97">
        <f t="shared" si="0"/>
        <v>0.5</v>
      </c>
      <c r="AF18" s="30">
        <f t="shared" si="1"/>
        <v>0.5</v>
      </c>
    </row>
    <row r="19" spans="1:32">
      <c r="A19" s="30" t="s">
        <v>383</v>
      </c>
      <c r="B19" s="90" t="s">
        <v>384</v>
      </c>
      <c r="C19" s="91">
        <v>0</v>
      </c>
      <c r="D19" s="91">
        <v>0</v>
      </c>
      <c r="E19" s="92">
        <v>0</v>
      </c>
      <c r="F19" s="92">
        <v>0</v>
      </c>
      <c r="G19" s="92">
        <v>0</v>
      </c>
      <c r="H19" s="83">
        <v>0.5</v>
      </c>
      <c r="I19" s="92">
        <v>0</v>
      </c>
      <c r="J19" s="93">
        <v>0</v>
      </c>
      <c r="K19" s="93">
        <v>0</v>
      </c>
      <c r="L19" s="93">
        <v>0.5</v>
      </c>
      <c r="M19" s="83">
        <v>0.25</v>
      </c>
      <c r="N19" s="92">
        <v>0</v>
      </c>
      <c r="O19" s="83">
        <v>0</v>
      </c>
      <c r="P19" s="95">
        <v>0</v>
      </c>
      <c r="Q19" s="83">
        <v>0</v>
      </c>
      <c r="R19" s="83">
        <v>0.3</v>
      </c>
      <c r="S19" s="83">
        <v>0.25</v>
      </c>
      <c r="T19" s="83">
        <v>0.25</v>
      </c>
      <c r="U19" s="95">
        <v>0.25</v>
      </c>
      <c r="V19" s="83">
        <v>0</v>
      </c>
      <c r="W19" s="83">
        <v>0</v>
      </c>
      <c r="X19" s="96">
        <v>0.25</v>
      </c>
      <c r="Y19" s="83">
        <v>0</v>
      </c>
      <c r="Z19" s="83">
        <v>0</v>
      </c>
      <c r="AA19" s="83">
        <v>0</v>
      </c>
      <c r="AB19" s="83">
        <f t="shared" si="0"/>
        <v>1.05</v>
      </c>
      <c r="AC19" s="83">
        <f t="shared" si="0"/>
        <v>0.5</v>
      </c>
      <c r="AD19" s="83">
        <f t="shared" si="0"/>
        <v>0.25</v>
      </c>
      <c r="AE19" s="97">
        <f t="shared" si="0"/>
        <v>0.25</v>
      </c>
      <c r="AF19" s="30">
        <f t="shared" si="1"/>
        <v>0.5</v>
      </c>
    </row>
    <row r="20" spans="1:32">
      <c r="A20" s="30" t="s">
        <v>385</v>
      </c>
      <c r="B20" s="90" t="s">
        <v>386</v>
      </c>
      <c r="C20" s="91">
        <v>0</v>
      </c>
      <c r="D20" s="91">
        <v>0.25</v>
      </c>
      <c r="E20" s="92">
        <v>0</v>
      </c>
      <c r="F20" s="92">
        <v>0</v>
      </c>
      <c r="G20" s="92">
        <v>0</v>
      </c>
      <c r="H20" s="83">
        <v>0</v>
      </c>
      <c r="I20" s="92">
        <v>0</v>
      </c>
      <c r="J20" s="93">
        <v>0</v>
      </c>
      <c r="K20" s="93">
        <v>0</v>
      </c>
      <c r="L20" s="93">
        <v>0.5</v>
      </c>
      <c r="M20" s="83">
        <v>0.5</v>
      </c>
      <c r="N20" s="92">
        <v>0</v>
      </c>
      <c r="O20" s="83">
        <v>0</v>
      </c>
      <c r="P20" s="95">
        <v>0</v>
      </c>
      <c r="Q20" s="83">
        <v>0</v>
      </c>
      <c r="R20" s="83">
        <v>0.3</v>
      </c>
      <c r="S20" s="83">
        <v>0.25</v>
      </c>
      <c r="T20" s="83">
        <v>0.25</v>
      </c>
      <c r="U20" s="95">
        <v>0.25</v>
      </c>
      <c r="V20" s="83">
        <v>0</v>
      </c>
      <c r="W20" s="83">
        <v>0.25</v>
      </c>
      <c r="X20" s="96">
        <v>0.25</v>
      </c>
      <c r="Y20" s="83">
        <v>0</v>
      </c>
      <c r="Z20" s="83">
        <v>0</v>
      </c>
      <c r="AA20" s="83">
        <v>0</v>
      </c>
      <c r="AB20" s="83">
        <f t="shared" si="0"/>
        <v>1.05</v>
      </c>
      <c r="AC20" s="83">
        <f t="shared" si="0"/>
        <v>0.75</v>
      </c>
      <c r="AD20" s="83">
        <f t="shared" si="0"/>
        <v>0.25</v>
      </c>
      <c r="AE20" s="97">
        <f t="shared" si="0"/>
        <v>0.25</v>
      </c>
      <c r="AF20" s="30">
        <f t="shared" si="1"/>
        <v>0.5</v>
      </c>
    </row>
    <row r="21" spans="1:32">
      <c r="A21" s="30" t="s">
        <v>387</v>
      </c>
      <c r="B21" s="90" t="s">
        <v>388</v>
      </c>
      <c r="C21" s="91">
        <v>0</v>
      </c>
      <c r="D21" s="91">
        <v>0</v>
      </c>
      <c r="E21" s="92">
        <v>0</v>
      </c>
      <c r="F21" s="92">
        <v>0</v>
      </c>
      <c r="G21" s="92">
        <v>0</v>
      </c>
      <c r="H21" s="83">
        <v>0</v>
      </c>
      <c r="I21" s="92">
        <v>0</v>
      </c>
      <c r="J21" s="93">
        <v>0</v>
      </c>
      <c r="K21" s="93">
        <v>0</v>
      </c>
      <c r="L21" s="93">
        <v>0</v>
      </c>
      <c r="M21" s="83">
        <v>0</v>
      </c>
      <c r="N21" s="92">
        <v>0</v>
      </c>
      <c r="O21" s="83">
        <v>0</v>
      </c>
      <c r="P21" s="95">
        <v>0</v>
      </c>
      <c r="Q21" s="83">
        <v>0</v>
      </c>
      <c r="R21" s="83">
        <v>0.3</v>
      </c>
      <c r="S21" s="83">
        <v>0.25</v>
      </c>
      <c r="T21" s="83">
        <v>0</v>
      </c>
      <c r="U21" s="95">
        <v>0.44999999999999996</v>
      </c>
      <c r="V21" s="83">
        <v>0</v>
      </c>
      <c r="W21" s="83">
        <v>0</v>
      </c>
      <c r="X21" s="96">
        <v>0</v>
      </c>
      <c r="Y21" s="83">
        <v>0</v>
      </c>
      <c r="Z21" s="83">
        <v>0</v>
      </c>
      <c r="AA21" s="83">
        <v>0</v>
      </c>
      <c r="AB21" s="83">
        <f t="shared" si="0"/>
        <v>0.3</v>
      </c>
      <c r="AC21" s="83">
        <f t="shared" si="0"/>
        <v>0.25</v>
      </c>
      <c r="AD21" s="83">
        <f t="shared" si="0"/>
        <v>0</v>
      </c>
      <c r="AE21" s="97">
        <f t="shared" si="0"/>
        <v>0.44999999999999996</v>
      </c>
      <c r="AF21" s="30">
        <f t="shared" si="1"/>
        <v>0</v>
      </c>
    </row>
    <row r="22" spans="1:32">
      <c r="A22" s="30" t="s">
        <v>389</v>
      </c>
      <c r="B22" s="90" t="s">
        <v>390</v>
      </c>
      <c r="C22" s="91">
        <v>0</v>
      </c>
      <c r="D22" s="91">
        <v>0</v>
      </c>
      <c r="E22" s="92">
        <v>0</v>
      </c>
      <c r="F22" s="92">
        <v>0</v>
      </c>
      <c r="G22" s="92">
        <v>0</v>
      </c>
      <c r="H22" s="83">
        <v>0</v>
      </c>
      <c r="I22" s="92">
        <v>0</v>
      </c>
      <c r="J22" s="93">
        <v>0</v>
      </c>
      <c r="K22" s="93">
        <v>0.5</v>
      </c>
      <c r="L22" s="93">
        <v>0</v>
      </c>
      <c r="M22" s="83">
        <v>0</v>
      </c>
      <c r="N22" s="92">
        <v>0</v>
      </c>
      <c r="O22" s="83">
        <v>0</v>
      </c>
      <c r="P22" s="95">
        <v>0</v>
      </c>
      <c r="Q22" s="83">
        <v>0</v>
      </c>
      <c r="R22" s="83">
        <v>0</v>
      </c>
      <c r="S22" s="83">
        <v>0.25</v>
      </c>
      <c r="T22" s="83">
        <v>0</v>
      </c>
      <c r="U22" s="95">
        <v>0.5</v>
      </c>
      <c r="V22" s="83">
        <v>0</v>
      </c>
      <c r="W22" s="83">
        <v>0</v>
      </c>
      <c r="X22" s="96">
        <v>0</v>
      </c>
      <c r="Y22" s="83">
        <v>0</v>
      </c>
      <c r="Z22" s="83">
        <v>0</v>
      </c>
      <c r="AA22" s="83">
        <v>0</v>
      </c>
      <c r="AB22" s="83">
        <f t="shared" si="0"/>
        <v>0</v>
      </c>
      <c r="AC22" s="83">
        <f t="shared" si="0"/>
        <v>0.25</v>
      </c>
      <c r="AD22" s="83">
        <f t="shared" si="0"/>
        <v>0</v>
      </c>
      <c r="AE22" s="97">
        <f t="shared" si="0"/>
        <v>1</v>
      </c>
      <c r="AF22" s="30">
        <f t="shared" si="1"/>
        <v>0</v>
      </c>
    </row>
    <row r="23" spans="1:32">
      <c r="A23" s="30" t="s">
        <v>391</v>
      </c>
      <c r="B23" s="90" t="s">
        <v>392</v>
      </c>
      <c r="C23" s="91">
        <v>0</v>
      </c>
      <c r="D23" s="91">
        <v>0</v>
      </c>
      <c r="E23" s="92">
        <v>0</v>
      </c>
      <c r="F23" s="92">
        <v>0</v>
      </c>
      <c r="G23" s="92">
        <v>0</v>
      </c>
      <c r="H23" s="83">
        <v>0</v>
      </c>
      <c r="I23" s="92">
        <v>0</v>
      </c>
      <c r="J23" s="93">
        <v>0.65</v>
      </c>
      <c r="K23" s="93">
        <v>0</v>
      </c>
      <c r="L23" s="93">
        <v>0.25</v>
      </c>
      <c r="M23" s="83">
        <v>0.5</v>
      </c>
      <c r="N23" s="92">
        <v>0</v>
      </c>
      <c r="O23" s="83">
        <v>0</v>
      </c>
      <c r="P23" s="95">
        <v>0.25</v>
      </c>
      <c r="Q23" s="83">
        <v>0</v>
      </c>
      <c r="R23" s="83">
        <v>0.5</v>
      </c>
      <c r="S23" s="83">
        <v>0.25</v>
      </c>
      <c r="T23" s="83">
        <v>0</v>
      </c>
      <c r="U23" s="95">
        <v>0.1</v>
      </c>
      <c r="V23" s="83">
        <v>0.5</v>
      </c>
      <c r="W23" s="83">
        <v>0</v>
      </c>
      <c r="X23" s="96">
        <v>0</v>
      </c>
      <c r="Y23" s="83">
        <v>0</v>
      </c>
      <c r="Z23" s="83">
        <v>0.5</v>
      </c>
      <c r="AA23" s="83">
        <v>0</v>
      </c>
      <c r="AB23" s="83">
        <f t="shared" si="0"/>
        <v>1</v>
      </c>
      <c r="AC23" s="83">
        <f t="shared" si="0"/>
        <v>0.25</v>
      </c>
      <c r="AD23" s="83">
        <f t="shared" si="0"/>
        <v>0.65</v>
      </c>
      <c r="AE23" s="97">
        <f t="shared" si="0"/>
        <v>0.85</v>
      </c>
      <c r="AF23" s="30">
        <f t="shared" si="1"/>
        <v>0.75</v>
      </c>
    </row>
    <row r="24" spans="1:32">
      <c r="A24" s="30" t="s">
        <v>393</v>
      </c>
      <c r="B24" s="90" t="s">
        <v>394</v>
      </c>
      <c r="C24" s="91">
        <v>0</v>
      </c>
      <c r="D24" s="91">
        <v>0</v>
      </c>
      <c r="E24" s="92">
        <v>0</v>
      </c>
      <c r="F24" s="92">
        <v>0</v>
      </c>
      <c r="G24" s="92">
        <v>0</v>
      </c>
      <c r="H24" s="83">
        <v>0</v>
      </c>
      <c r="I24" s="92">
        <v>0</v>
      </c>
      <c r="J24" s="93">
        <v>0</v>
      </c>
      <c r="K24" s="93">
        <v>0</v>
      </c>
      <c r="L24" s="93">
        <v>0.25</v>
      </c>
      <c r="M24" s="83">
        <v>0</v>
      </c>
      <c r="N24" s="92">
        <v>0</v>
      </c>
      <c r="O24" s="83">
        <v>0</v>
      </c>
      <c r="P24" s="95">
        <v>0</v>
      </c>
      <c r="Q24" s="83">
        <v>0</v>
      </c>
      <c r="R24" s="83">
        <v>0.2</v>
      </c>
      <c r="S24" s="83">
        <v>0.25</v>
      </c>
      <c r="T24" s="83">
        <v>0.25</v>
      </c>
      <c r="U24" s="95">
        <v>0.35</v>
      </c>
      <c r="V24" s="83">
        <v>0.25</v>
      </c>
      <c r="W24" s="83">
        <v>0</v>
      </c>
      <c r="X24" s="96">
        <v>0</v>
      </c>
      <c r="Y24" s="83">
        <v>0</v>
      </c>
      <c r="Z24" s="83">
        <v>0.5</v>
      </c>
      <c r="AA24" s="83">
        <v>0</v>
      </c>
      <c r="AB24" s="83">
        <f t="shared" si="0"/>
        <v>0.2</v>
      </c>
      <c r="AC24" s="83">
        <f t="shared" si="0"/>
        <v>0.25</v>
      </c>
      <c r="AD24" s="83">
        <f t="shared" si="0"/>
        <v>0.25</v>
      </c>
      <c r="AE24" s="97">
        <f t="shared" si="0"/>
        <v>0.85</v>
      </c>
      <c r="AF24" s="30">
        <f t="shared" si="1"/>
        <v>0.5</v>
      </c>
    </row>
    <row r="25" spans="1:32">
      <c r="A25" s="30" t="s">
        <v>395</v>
      </c>
      <c r="B25" s="90" t="s">
        <v>396</v>
      </c>
      <c r="C25" s="91">
        <v>0</v>
      </c>
      <c r="D25" s="91">
        <v>0</v>
      </c>
      <c r="E25" s="92">
        <v>0</v>
      </c>
      <c r="F25" s="92">
        <v>0</v>
      </c>
      <c r="G25" s="92">
        <v>0</v>
      </c>
      <c r="H25" s="83">
        <v>0</v>
      </c>
      <c r="I25" s="92">
        <v>0</v>
      </c>
      <c r="J25" s="93">
        <v>0.25</v>
      </c>
      <c r="K25" s="93">
        <v>0</v>
      </c>
      <c r="L25" s="93">
        <v>0</v>
      </c>
      <c r="M25" s="83">
        <v>0</v>
      </c>
      <c r="N25" s="92">
        <v>0</v>
      </c>
      <c r="O25" s="83">
        <v>0</v>
      </c>
      <c r="P25" s="95">
        <v>0</v>
      </c>
      <c r="Q25" s="83">
        <v>0</v>
      </c>
      <c r="R25" s="83">
        <v>0</v>
      </c>
      <c r="S25" s="83">
        <v>0.5</v>
      </c>
      <c r="T25" s="83">
        <v>0</v>
      </c>
      <c r="U25" s="95">
        <v>0.25</v>
      </c>
      <c r="V25" s="83">
        <v>0</v>
      </c>
      <c r="W25" s="83">
        <v>0</v>
      </c>
      <c r="X25" s="96">
        <v>0</v>
      </c>
      <c r="Y25" s="83">
        <v>0</v>
      </c>
      <c r="Z25" s="83">
        <v>0</v>
      </c>
      <c r="AA25" s="83">
        <v>0</v>
      </c>
      <c r="AB25" s="83">
        <f t="shared" si="0"/>
        <v>0</v>
      </c>
      <c r="AC25" s="83">
        <f t="shared" si="0"/>
        <v>0.5</v>
      </c>
      <c r="AD25" s="83">
        <f t="shared" si="0"/>
        <v>0.25</v>
      </c>
      <c r="AE25" s="97">
        <f t="shared" si="0"/>
        <v>0.25</v>
      </c>
      <c r="AF25" s="30">
        <f t="shared" si="1"/>
        <v>0</v>
      </c>
    </row>
    <row r="26" spans="1:32">
      <c r="A26" s="30" t="s">
        <v>397</v>
      </c>
      <c r="B26" s="90" t="s">
        <v>398</v>
      </c>
      <c r="C26" s="91">
        <v>0</v>
      </c>
      <c r="D26" s="91">
        <v>0</v>
      </c>
      <c r="E26" s="92">
        <v>0</v>
      </c>
      <c r="F26" s="92">
        <v>0</v>
      </c>
      <c r="G26" s="92">
        <v>0</v>
      </c>
      <c r="H26" s="83">
        <v>0</v>
      </c>
      <c r="I26" s="92">
        <v>0</v>
      </c>
      <c r="J26" s="93">
        <v>0.25</v>
      </c>
      <c r="K26" s="93">
        <v>0.5</v>
      </c>
      <c r="L26" s="93">
        <v>0.25</v>
      </c>
      <c r="M26" s="83">
        <v>0</v>
      </c>
      <c r="N26" s="92">
        <v>0</v>
      </c>
      <c r="O26" s="83">
        <v>0</v>
      </c>
      <c r="P26" s="95">
        <v>0</v>
      </c>
      <c r="Q26" s="83">
        <v>0</v>
      </c>
      <c r="R26" s="83">
        <v>0</v>
      </c>
      <c r="S26" s="83">
        <v>0.25</v>
      </c>
      <c r="T26" s="83">
        <v>0</v>
      </c>
      <c r="U26" s="95">
        <v>0</v>
      </c>
      <c r="V26" s="83">
        <v>0</v>
      </c>
      <c r="W26" s="83">
        <v>0</v>
      </c>
      <c r="X26" s="96">
        <v>0</v>
      </c>
      <c r="Y26" s="83">
        <v>0</v>
      </c>
      <c r="Z26" s="83">
        <v>0.5</v>
      </c>
      <c r="AA26" s="83">
        <v>0</v>
      </c>
      <c r="AB26" s="83">
        <f t="shared" si="0"/>
        <v>0</v>
      </c>
      <c r="AC26" s="83">
        <f t="shared" si="0"/>
        <v>0.25</v>
      </c>
      <c r="AD26" s="83">
        <f t="shared" si="0"/>
        <v>0.25</v>
      </c>
      <c r="AE26" s="97">
        <f t="shared" si="0"/>
        <v>1</v>
      </c>
      <c r="AF26" s="30">
        <f t="shared" si="1"/>
        <v>0.25</v>
      </c>
    </row>
    <row r="27" spans="1:32">
      <c r="A27" s="30" t="s">
        <v>399</v>
      </c>
      <c r="B27" s="90" t="s">
        <v>400</v>
      </c>
      <c r="C27" s="91">
        <v>0.25</v>
      </c>
      <c r="D27" s="91">
        <v>0</v>
      </c>
      <c r="E27" s="92">
        <v>0</v>
      </c>
      <c r="F27" s="92">
        <v>0</v>
      </c>
      <c r="G27" s="92">
        <v>0</v>
      </c>
      <c r="H27" s="83">
        <v>0</v>
      </c>
      <c r="I27" s="92">
        <v>0</v>
      </c>
      <c r="J27" s="93">
        <v>0.65</v>
      </c>
      <c r="K27" s="93">
        <v>0</v>
      </c>
      <c r="L27" s="93">
        <v>0</v>
      </c>
      <c r="M27" s="83">
        <v>0</v>
      </c>
      <c r="N27" s="92">
        <v>0</v>
      </c>
      <c r="O27" s="83">
        <v>0.25</v>
      </c>
      <c r="P27" s="95">
        <v>0</v>
      </c>
      <c r="Q27" s="83">
        <v>0</v>
      </c>
      <c r="R27" s="83">
        <v>0</v>
      </c>
      <c r="S27" s="83">
        <v>0.75</v>
      </c>
      <c r="T27" s="83">
        <v>0</v>
      </c>
      <c r="U27" s="95">
        <v>0.75</v>
      </c>
      <c r="V27" s="83">
        <v>0.25</v>
      </c>
      <c r="W27" s="83">
        <v>0.25</v>
      </c>
      <c r="X27" s="96">
        <v>0</v>
      </c>
      <c r="Y27" s="83">
        <v>0</v>
      </c>
      <c r="Z27" s="83">
        <v>0</v>
      </c>
      <c r="AA27" s="83">
        <v>0</v>
      </c>
      <c r="AB27" s="83">
        <f t="shared" si="0"/>
        <v>0.5</v>
      </c>
      <c r="AC27" s="83">
        <f t="shared" si="0"/>
        <v>0.75</v>
      </c>
      <c r="AD27" s="83">
        <f t="shared" si="0"/>
        <v>0.9</v>
      </c>
      <c r="AE27" s="97">
        <f t="shared" si="0"/>
        <v>0.75</v>
      </c>
      <c r="AF27" s="30">
        <f t="shared" si="1"/>
        <v>0.25</v>
      </c>
    </row>
    <row r="28" spans="1:32">
      <c r="A28" s="30" t="s">
        <v>401</v>
      </c>
      <c r="B28" s="90" t="s">
        <v>402</v>
      </c>
      <c r="C28" s="91">
        <v>0</v>
      </c>
      <c r="D28" s="91">
        <v>0</v>
      </c>
      <c r="E28" s="92">
        <v>0</v>
      </c>
      <c r="F28" s="92">
        <v>0</v>
      </c>
      <c r="G28" s="92">
        <v>0</v>
      </c>
      <c r="H28" s="83">
        <v>0</v>
      </c>
      <c r="I28" s="92">
        <v>0</v>
      </c>
      <c r="J28" s="93">
        <v>0.4</v>
      </c>
      <c r="K28" s="93">
        <v>0</v>
      </c>
      <c r="L28" s="93">
        <v>0.25</v>
      </c>
      <c r="M28" s="83">
        <v>0.25</v>
      </c>
      <c r="N28" s="92">
        <v>0</v>
      </c>
      <c r="O28" s="83">
        <v>0</v>
      </c>
      <c r="P28" s="95">
        <v>0</v>
      </c>
      <c r="Q28" s="83">
        <v>0.3</v>
      </c>
      <c r="R28" s="83">
        <v>0.75</v>
      </c>
      <c r="S28" s="83">
        <v>0.25</v>
      </c>
      <c r="T28" s="83">
        <v>0</v>
      </c>
      <c r="U28" s="95">
        <v>0.25</v>
      </c>
      <c r="V28" s="83">
        <v>0.25</v>
      </c>
      <c r="W28" s="83">
        <v>0</v>
      </c>
      <c r="X28" s="96">
        <v>0</v>
      </c>
      <c r="Y28" s="83">
        <v>0</v>
      </c>
      <c r="Z28" s="83">
        <v>0.5</v>
      </c>
      <c r="AA28" s="83">
        <v>0.25</v>
      </c>
      <c r="AB28" s="83">
        <f t="shared" si="0"/>
        <v>1</v>
      </c>
      <c r="AC28" s="83">
        <f t="shared" si="0"/>
        <v>0.25</v>
      </c>
      <c r="AD28" s="83">
        <f t="shared" si="0"/>
        <v>0.4</v>
      </c>
      <c r="AE28" s="97">
        <f t="shared" si="0"/>
        <v>0.75</v>
      </c>
      <c r="AF28" s="30">
        <f t="shared" si="1"/>
        <v>1.05</v>
      </c>
    </row>
    <row r="29" spans="1:32">
      <c r="A29" s="30" t="s">
        <v>403</v>
      </c>
      <c r="B29" s="90" t="s">
        <v>404</v>
      </c>
      <c r="C29" s="91">
        <v>0</v>
      </c>
      <c r="D29" s="91">
        <v>0</v>
      </c>
      <c r="E29" s="92">
        <v>0</v>
      </c>
      <c r="F29" s="92">
        <v>0</v>
      </c>
      <c r="G29" s="92">
        <v>0</v>
      </c>
      <c r="H29" s="83">
        <v>0</v>
      </c>
      <c r="I29" s="92">
        <v>0</v>
      </c>
      <c r="J29" s="93">
        <v>0.25</v>
      </c>
      <c r="K29" s="93">
        <v>0</v>
      </c>
      <c r="L29" s="93">
        <v>0</v>
      </c>
      <c r="M29" s="83">
        <v>0</v>
      </c>
      <c r="N29" s="92">
        <v>0</v>
      </c>
      <c r="O29" s="83">
        <v>0</v>
      </c>
      <c r="P29" s="95">
        <v>0</v>
      </c>
      <c r="Q29" s="83">
        <v>0</v>
      </c>
      <c r="R29" s="83">
        <v>0</v>
      </c>
      <c r="S29" s="83">
        <v>0.5</v>
      </c>
      <c r="T29" s="83">
        <v>0</v>
      </c>
      <c r="U29" s="95">
        <v>0</v>
      </c>
      <c r="V29" s="83">
        <v>0</v>
      </c>
      <c r="W29" s="83">
        <v>0</v>
      </c>
      <c r="X29" s="96">
        <v>0</v>
      </c>
      <c r="Y29" s="83">
        <v>0</v>
      </c>
      <c r="Z29" s="83">
        <v>0</v>
      </c>
      <c r="AA29" s="83">
        <v>0</v>
      </c>
      <c r="AB29" s="83">
        <f t="shared" si="0"/>
        <v>0</v>
      </c>
      <c r="AC29" s="83">
        <f t="shared" si="0"/>
        <v>0.5</v>
      </c>
      <c r="AD29" s="83">
        <f t="shared" si="0"/>
        <v>0.25</v>
      </c>
      <c r="AE29" s="97">
        <f t="shared" si="0"/>
        <v>0</v>
      </c>
      <c r="AF29" s="30">
        <f t="shared" si="1"/>
        <v>0</v>
      </c>
    </row>
    <row r="30" spans="1:32">
      <c r="A30" s="30" t="s">
        <v>405</v>
      </c>
      <c r="B30" s="90" t="s">
        <v>406</v>
      </c>
      <c r="C30" s="91">
        <v>0</v>
      </c>
      <c r="D30" s="91">
        <v>0</v>
      </c>
      <c r="E30" s="92">
        <v>0</v>
      </c>
      <c r="F30" s="92">
        <v>0</v>
      </c>
      <c r="G30" s="92">
        <v>0</v>
      </c>
      <c r="H30" s="83">
        <v>0</v>
      </c>
      <c r="I30" s="92">
        <v>0</v>
      </c>
      <c r="J30" s="93">
        <v>0.4</v>
      </c>
      <c r="K30" s="93">
        <v>0</v>
      </c>
      <c r="L30" s="93">
        <v>0</v>
      </c>
      <c r="M30" s="83">
        <v>0</v>
      </c>
      <c r="N30" s="92">
        <v>0</v>
      </c>
      <c r="O30" s="83">
        <v>0</v>
      </c>
      <c r="P30" s="95">
        <v>0</v>
      </c>
      <c r="Q30" s="83">
        <v>0</v>
      </c>
      <c r="R30" s="83">
        <v>0.35</v>
      </c>
      <c r="S30" s="83">
        <v>0.25</v>
      </c>
      <c r="T30" s="83">
        <v>0</v>
      </c>
      <c r="U30" s="95">
        <v>0.5</v>
      </c>
      <c r="V30" s="83">
        <v>0</v>
      </c>
      <c r="W30" s="83">
        <v>0</v>
      </c>
      <c r="X30" s="96">
        <v>0</v>
      </c>
      <c r="Y30" s="83">
        <v>0</v>
      </c>
      <c r="Z30" s="83">
        <v>0</v>
      </c>
      <c r="AA30" s="83">
        <v>0.25</v>
      </c>
      <c r="AB30" s="83">
        <f t="shared" si="0"/>
        <v>0.35</v>
      </c>
      <c r="AC30" s="83">
        <f t="shared" si="0"/>
        <v>0.25</v>
      </c>
      <c r="AD30" s="83">
        <f t="shared" si="0"/>
        <v>0.4</v>
      </c>
      <c r="AE30" s="97">
        <f t="shared" si="0"/>
        <v>0.5</v>
      </c>
      <c r="AF30" s="30">
        <f t="shared" si="1"/>
        <v>0.25</v>
      </c>
    </row>
    <row r="31" spans="1:32">
      <c r="A31" s="30" t="s">
        <v>407</v>
      </c>
      <c r="B31" s="90" t="s">
        <v>408</v>
      </c>
      <c r="C31" s="91">
        <v>0</v>
      </c>
      <c r="D31" s="91">
        <v>0</v>
      </c>
      <c r="E31" s="92">
        <v>0</v>
      </c>
      <c r="F31" s="92">
        <v>0</v>
      </c>
      <c r="G31" s="92">
        <v>0</v>
      </c>
      <c r="H31" s="83">
        <v>0</v>
      </c>
      <c r="I31" s="92">
        <v>0</v>
      </c>
      <c r="J31" s="83">
        <v>0.25</v>
      </c>
      <c r="K31" s="93">
        <v>0</v>
      </c>
      <c r="L31" s="93">
        <v>0</v>
      </c>
      <c r="M31" s="83">
        <v>0.25</v>
      </c>
      <c r="N31" s="92">
        <v>0</v>
      </c>
      <c r="O31" s="83">
        <v>0</v>
      </c>
      <c r="P31" s="95">
        <v>0</v>
      </c>
      <c r="Q31" s="83">
        <v>0.3</v>
      </c>
      <c r="R31" s="83">
        <v>0.5</v>
      </c>
      <c r="S31" s="83">
        <v>0.25</v>
      </c>
      <c r="T31" s="83">
        <v>0.25</v>
      </c>
      <c r="U31" s="95">
        <v>1.35</v>
      </c>
      <c r="V31" s="83">
        <v>0</v>
      </c>
      <c r="W31" s="83">
        <v>0</v>
      </c>
      <c r="X31" s="96">
        <v>0</v>
      </c>
      <c r="Y31" s="83">
        <v>0</v>
      </c>
      <c r="Z31" s="83">
        <v>0</v>
      </c>
      <c r="AA31" s="83">
        <v>0</v>
      </c>
      <c r="AB31" s="83">
        <f t="shared" si="0"/>
        <v>0.75</v>
      </c>
      <c r="AC31" s="83">
        <f t="shared" si="0"/>
        <v>0.25</v>
      </c>
      <c r="AD31" s="83">
        <f t="shared" si="0"/>
        <v>0.5</v>
      </c>
      <c r="AE31" s="97">
        <f t="shared" si="0"/>
        <v>1.35</v>
      </c>
      <c r="AF31" s="30">
        <f t="shared" si="1"/>
        <v>0.3</v>
      </c>
    </row>
    <row r="32" spans="1:32">
      <c r="A32" s="30" t="s">
        <v>409</v>
      </c>
      <c r="B32" s="90" t="s">
        <v>410</v>
      </c>
      <c r="C32" s="91">
        <v>0</v>
      </c>
      <c r="D32" s="91">
        <v>0</v>
      </c>
      <c r="E32" s="92">
        <v>0</v>
      </c>
      <c r="F32" s="92">
        <v>0</v>
      </c>
      <c r="G32" s="92">
        <v>0</v>
      </c>
      <c r="H32" s="83">
        <v>0</v>
      </c>
      <c r="I32" s="92">
        <v>0</v>
      </c>
      <c r="J32" s="93">
        <v>0.25</v>
      </c>
      <c r="K32" s="93">
        <v>0</v>
      </c>
      <c r="L32" s="93">
        <v>0</v>
      </c>
      <c r="M32" s="83">
        <v>0.5</v>
      </c>
      <c r="N32" s="92">
        <v>0</v>
      </c>
      <c r="O32" s="83">
        <v>0</v>
      </c>
      <c r="P32" s="95">
        <v>0</v>
      </c>
      <c r="Q32" s="83">
        <v>0</v>
      </c>
      <c r="R32" s="83">
        <v>0</v>
      </c>
      <c r="S32" s="83">
        <v>0.5</v>
      </c>
      <c r="T32" s="83">
        <v>0</v>
      </c>
      <c r="U32" s="95">
        <v>0</v>
      </c>
      <c r="V32" s="83">
        <v>0.25</v>
      </c>
      <c r="W32" s="83">
        <v>0</v>
      </c>
      <c r="X32" s="96">
        <v>0.25</v>
      </c>
      <c r="Y32" s="83">
        <v>0</v>
      </c>
      <c r="Z32" s="83">
        <v>0</v>
      </c>
      <c r="AA32" s="83">
        <v>0</v>
      </c>
      <c r="AB32" s="83">
        <f t="shared" si="0"/>
        <v>0.5</v>
      </c>
      <c r="AC32" s="83">
        <f t="shared" si="0"/>
        <v>0.75</v>
      </c>
      <c r="AD32" s="83">
        <f t="shared" si="0"/>
        <v>0.25</v>
      </c>
      <c r="AE32" s="97">
        <f t="shared" si="0"/>
        <v>0</v>
      </c>
      <c r="AF32" s="30">
        <f t="shared" si="1"/>
        <v>0.25</v>
      </c>
    </row>
    <row r="33" spans="1:32">
      <c r="A33" s="30" t="s">
        <v>411</v>
      </c>
      <c r="B33" s="90" t="s">
        <v>412</v>
      </c>
      <c r="C33" s="91">
        <v>0</v>
      </c>
      <c r="D33" s="91">
        <v>0</v>
      </c>
      <c r="E33" s="92">
        <v>0</v>
      </c>
      <c r="F33" s="92">
        <v>0</v>
      </c>
      <c r="G33" s="92">
        <v>0</v>
      </c>
      <c r="H33" s="83">
        <v>0</v>
      </c>
      <c r="I33" s="92">
        <v>0</v>
      </c>
      <c r="J33" s="93">
        <v>0.5</v>
      </c>
      <c r="K33" s="93">
        <v>0</v>
      </c>
      <c r="L33" s="93">
        <v>0</v>
      </c>
      <c r="M33" s="83">
        <v>0.25</v>
      </c>
      <c r="N33" s="92">
        <v>0</v>
      </c>
      <c r="O33" s="83">
        <v>0</v>
      </c>
      <c r="P33" s="95">
        <v>0.25</v>
      </c>
      <c r="Q33" s="83">
        <v>0</v>
      </c>
      <c r="R33" s="83">
        <v>0.2</v>
      </c>
      <c r="S33" s="83">
        <v>0.25</v>
      </c>
      <c r="T33" s="83">
        <v>0</v>
      </c>
      <c r="U33" s="95">
        <v>0.5</v>
      </c>
      <c r="V33" s="83">
        <v>0</v>
      </c>
      <c r="W33" s="83">
        <v>0</v>
      </c>
      <c r="X33" s="96">
        <v>0.25</v>
      </c>
      <c r="Y33" s="83">
        <v>0</v>
      </c>
      <c r="Z33" s="83">
        <v>0.5</v>
      </c>
      <c r="AA33" s="83">
        <v>0</v>
      </c>
      <c r="AB33" s="83">
        <f t="shared" si="0"/>
        <v>0.45</v>
      </c>
      <c r="AC33" s="83">
        <f t="shared" si="0"/>
        <v>0.5</v>
      </c>
      <c r="AD33" s="83">
        <f t="shared" si="0"/>
        <v>0.5</v>
      </c>
      <c r="AE33" s="97">
        <f t="shared" si="0"/>
        <v>1.25</v>
      </c>
      <c r="AF33" s="30">
        <f t="shared" si="1"/>
        <v>0</v>
      </c>
    </row>
    <row r="34" spans="1:32">
      <c r="A34" s="30" t="s">
        <v>413</v>
      </c>
      <c r="B34" s="90" t="s">
        <v>414</v>
      </c>
      <c r="C34" s="91">
        <v>0</v>
      </c>
      <c r="D34" s="91">
        <v>0</v>
      </c>
      <c r="E34" s="92">
        <v>0</v>
      </c>
      <c r="F34" s="92">
        <v>0</v>
      </c>
      <c r="G34" s="92">
        <v>0</v>
      </c>
      <c r="H34" s="83">
        <v>0</v>
      </c>
      <c r="I34" s="92">
        <v>0</v>
      </c>
      <c r="J34" s="93">
        <v>0.5</v>
      </c>
      <c r="K34" s="93">
        <v>0.5</v>
      </c>
      <c r="L34" s="93">
        <v>0.25</v>
      </c>
      <c r="M34" s="83">
        <v>0.25</v>
      </c>
      <c r="N34" s="92">
        <v>0</v>
      </c>
      <c r="O34" s="83">
        <v>0</v>
      </c>
      <c r="P34" s="95">
        <v>0</v>
      </c>
      <c r="Q34" s="83">
        <v>0</v>
      </c>
      <c r="R34" s="83">
        <v>0</v>
      </c>
      <c r="S34" s="83">
        <v>0.5</v>
      </c>
      <c r="T34" s="83">
        <v>0.5</v>
      </c>
      <c r="U34" s="95">
        <v>0.5</v>
      </c>
      <c r="V34" s="83">
        <v>0</v>
      </c>
      <c r="W34" s="83">
        <v>0</v>
      </c>
      <c r="X34" s="96">
        <v>0.25</v>
      </c>
      <c r="Y34" s="83">
        <v>0</v>
      </c>
      <c r="Z34" s="83">
        <v>0</v>
      </c>
      <c r="AA34" s="83">
        <v>0</v>
      </c>
      <c r="AB34" s="83">
        <f t="shared" si="0"/>
        <v>0.25</v>
      </c>
      <c r="AC34" s="83">
        <f t="shared" si="0"/>
        <v>0.75</v>
      </c>
      <c r="AD34" s="83">
        <f t="shared" si="0"/>
        <v>1</v>
      </c>
      <c r="AE34" s="97">
        <f t="shared" si="0"/>
        <v>1</v>
      </c>
      <c r="AF34" s="30">
        <f t="shared" si="1"/>
        <v>0.25</v>
      </c>
    </row>
    <row r="35" spans="1:32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</row>
    <row r="36" spans="1:3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</row>
    <row r="37" spans="1:3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</row>
    <row r="38" spans="1:3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</row>
    <row r="39" spans="1:32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</row>
    <row r="40" spans="1:32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</row>
    <row r="41" spans="1:32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</row>
    <row r="42" spans="1:32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</row>
    <row r="43" spans="1:32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</row>
    <row r="44" spans="1:32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</row>
    <row r="45" spans="1:32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</row>
    <row r="46" spans="1:32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</row>
    <row r="47" spans="1:32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</row>
    <row r="48" spans="1:32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</row>
    <row r="49" spans="1:63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</row>
    <row r="50" spans="1:63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</row>
    <row r="51" spans="1:63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</row>
    <row r="52" spans="1:63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</row>
    <row r="53" spans="1:63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</row>
    <row r="54" spans="1:63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</row>
    <row r="55" spans="1:63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</row>
    <row r="56" spans="1:63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</row>
    <row r="57" spans="1:63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</row>
    <row r="58" spans="1:63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</row>
    <row r="59" spans="1:63">
      <c r="B59" s="25"/>
      <c r="C59" s="25"/>
      <c r="G59" s="25"/>
      <c r="L59" s="25"/>
      <c r="M59" s="25"/>
      <c r="V59" s="25"/>
      <c r="W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</row>
    <row r="60" spans="1:63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</row>
    <row r="61" spans="1:63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</row>
    <row r="62" spans="1:63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5"/>
      <c r="BK62" s="25"/>
    </row>
    <row r="63" spans="1:63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  <c r="BI63" s="25"/>
      <c r="BJ63" s="25"/>
      <c r="BK63" s="25"/>
    </row>
    <row r="64" spans="1:63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  <c r="BI64" s="25"/>
      <c r="BJ64" s="25"/>
      <c r="BK64" s="25"/>
    </row>
    <row r="65" spans="1:2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</row>
    <row r="66" spans="1:2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</row>
    <row r="67" spans="1:2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</row>
    <row r="68" spans="1:2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</row>
    <row r="69" spans="1:2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</row>
    <row r="70" spans="1:2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</row>
    <row r="71" spans="1:2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</row>
    <row r="72" spans="1:2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</row>
    <row r="73" spans="1:2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</row>
    <row r="74" spans="1:2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</row>
    <row r="75" spans="1:2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</row>
    <row r="76" spans="1:2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</row>
    <row r="77" spans="1:2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</row>
    <row r="78" spans="1:2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</row>
    <row r="79" spans="1:2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</row>
    <row r="80" spans="1:2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</row>
    <row r="81" spans="1:2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</row>
    <row r="82" spans="1:2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</row>
    <row r="83" spans="1:2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</row>
    <row r="84" spans="1: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</row>
    <row r="85" spans="1:2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</row>
    <row r="86" spans="1:25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</row>
    <row r="87" spans="1:2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</row>
    <row r="88" spans="1:25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</row>
    <row r="89" spans="1:25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</row>
    <row r="90" spans="1:25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</row>
    <row r="91" spans="1:25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</row>
    <row r="92" spans="1:25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</row>
    <row r="93" spans="1:25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</row>
    <row r="94" spans="1:25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</row>
    <row r="95" spans="1:2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</row>
    <row r="96" spans="1:25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</row>
    <row r="97" spans="1:25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</row>
    <row r="98" spans="1:25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</row>
    <row r="99" spans="1:25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</row>
    <row r="100" spans="1:25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</row>
    <row r="101" spans="1:25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</row>
    <row r="102" spans="1:25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</row>
    <row r="103" spans="1:25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</row>
    <row r="104" spans="1:25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</row>
    <row r="105" spans="1:2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</row>
    <row r="106" spans="1:25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</row>
    <row r="107" spans="1:25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</row>
    <row r="108" spans="1:25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</row>
    <row r="109" spans="1: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</row>
    <row r="110" spans="1:25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</row>
    <row r="111" spans="1:25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</row>
    <row r="112" spans="1:25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</row>
    <row r="113" spans="1:25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</row>
    <row r="114" spans="1:25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</row>
    <row r="115" spans="1:25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</row>
    <row r="116" spans="1:25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</row>
    <row r="117" spans="1:25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</row>
    <row r="118" spans="1:25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</row>
    <row r="119" spans="1:25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</row>
    <row r="120" spans="1:25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</row>
    <row r="121" spans="1:25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</row>
    <row r="122" spans="1:25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</row>
    <row r="123" spans="1:25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</row>
    <row r="124" spans="1:25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</row>
    <row r="125" spans="1:2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</row>
    <row r="126" spans="1:25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</row>
    <row r="127" spans="1:25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</row>
    <row r="128" spans="1:25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</row>
    <row r="129" spans="1:25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</row>
    <row r="130" spans="1:25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</row>
    <row r="131" spans="1:25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</row>
  </sheetData>
  <mergeCells count="10">
    <mergeCell ref="A1:B2"/>
    <mergeCell ref="C1:AF2"/>
    <mergeCell ref="A3:A5"/>
    <mergeCell ref="B3:B5"/>
    <mergeCell ref="C3:G4"/>
    <mergeCell ref="H3:L4"/>
    <mergeCell ref="M3:Q4"/>
    <mergeCell ref="R3:V4"/>
    <mergeCell ref="W3:AA4"/>
    <mergeCell ref="AB3:AF4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92"/>
  <sheetViews>
    <sheetView workbookViewId="0">
      <selection activeCell="F12" sqref="F12"/>
    </sheetView>
  </sheetViews>
  <sheetFormatPr defaultRowHeight="13.5"/>
  <cols>
    <col min="1" max="1" width="12.875" style="5" customWidth="1"/>
    <col min="2" max="2" width="16.25" style="5" customWidth="1"/>
    <col min="3" max="3" width="16.5" style="5" customWidth="1"/>
    <col min="4" max="4" width="12.875" style="5" customWidth="1"/>
    <col min="5" max="6" width="13.625" style="5" customWidth="1"/>
    <col min="7" max="7" width="14.625" style="5" customWidth="1"/>
    <col min="8" max="8" width="27.75" style="5" customWidth="1"/>
    <col min="9" max="16384" width="9" style="5"/>
  </cols>
  <sheetData>
    <row r="1" spans="1:8">
      <c r="A1" s="6" t="s">
        <v>416</v>
      </c>
      <c r="B1" s="6"/>
      <c r="C1" s="98" t="s">
        <v>417</v>
      </c>
      <c r="D1" s="99"/>
      <c r="E1" s="99"/>
      <c r="F1" s="99"/>
      <c r="G1" s="99"/>
      <c r="H1" s="100"/>
    </row>
    <row r="2" spans="1:8">
      <c r="A2" s="6"/>
      <c r="B2" s="6"/>
      <c r="C2" s="101"/>
      <c r="D2" s="102"/>
      <c r="E2" s="102"/>
      <c r="F2" s="102"/>
      <c r="G2" s="102"/>
      <c r="H2" s="103"/>
    </row>
    <row r="3" spans="1:8" ht="14.25">
      <c r="A3" s="88" t="s">
        <v>2</v>
      </c>
      <c r="B3" s="104" t="s">
        <v>3</v>
      </c>
      <c r="C3" s="105" t="s">
        <v>79</v>
      </c>
      <c r="D3" s="105" t="s">
        <v>80</v>
      </c>
      <c r="E3" s="105" t="s">
        <v>81</v>
      </c>
      <c r="F3" s="105" t="s">
        <v>82</v>
      </c>
      <c r="G3" s="105" t="s">
        <v>83</v>
      </c>
      <c r="H3" s="106" t="s">
        <v>221</v>
      </c>
    </row>
    <row r="4" spans="1:8" ht="14.25">
      <c r="A4" s="107" t="s">
        <v>418</v>
      </c>
      <c r="B4" s="107" t="s">
        <v>419</v>
      </c>
      <c r="C4" s="108">
        <v>0</v>
      </c>
      <c r="D4" s="108">
        <v>0.75</v>
      </c>
      <c r="E4" s="108">
        <v>0.3</v>
      </c>
      <c r="F4" s="108">
        <v>0.55000000000000004</v>
      </c>
      <c r="G4" s="108">
        <v>0.25</v>
      </c>
      <c r="H4" s="107">
        <f>SUM(C4:G4)</f>
        <v>1.85</v>
      </c>
    </row>
    <row r="5" spans="1:8" ht="14.25">
      <c r="A5" s="107" t="s">
        <v>420</v>
      </c>
      <c r="B5" s="107" t="s">
        <v>421</v>
      </c>
      <c r="C5" s="108">
        <v>0</v>
      </c>
      <c r="D5" s="108">
        <v>0.75</v>
      </c>
      <c r="E5" s="108">
        <v>0.8</v>
      </c>
      <c r="F5" s="108">
        <v>0.55000000000000004</v>
      </c>
      <c r="G5" s="108">
        <v>0</v>
      </c>
      <c r="H5" s="107">
        <f t="shared" ref="H5:H40" si="0">SUM(C5:G5)</f>
        <v>2.1</v>
      </c>
    </row>
    <row r="6" spans="1:8" ht="14.25">
      <c r="A6" s="107" t="s">
        <v>422</v>
      </c>
      <c r="B6" s="107" t="s">
        <v>423</v>
      </c>
      <c r="C6" s="108">
        <v>0</v>
      </c>
      <c r="D6" s="108">
        <v>0.25</v>
      </c>
      <c r="E6" s="108">
        <v>0.55000000000000004</v>
      </c>
      <c r="F6" s="108">
        <v>1.6</v>
      </c>
      <c r="G6" s="108">
        <v>0.25</v>
      </c>
      <c r="H6" s="107">
        <f t="shared" si="0"/>
        <v>2.6500000000000004</v>
      </c>
    </row>
    <row r="7" spans="1:8" ht="14.25">
      <c r="A7" s="107" t="s">
        <v>424</v>
      </c>
      <c r="B7" s="107" t="s">
        <v>425</v>
      </c>
      <c r="C7" s="108">
        <v>0</v>
      </c>
      <c r="D7" s="108">
        <v>0.75</v>
      </c>
      <c r="E7" s="108">
        <v>0.8</v>
      </c>
      <c r="F7" s="108">
        <v>1.1000000000000001</v>
      </c>
      <c r="G7" s="108">
        <v>0.25</v>
      </c>
      <c r="H7" s="107">
        <f t="shared" si="0"/>
        <v>2.9000000000000004</v>
      </c>
    </row>
    <row r="8" spans="1:8" ht="14.25">
      <c r="A8" s="107" t="s">
        <v>426</v>
      </c>
      <c r="B8" s="107" t="s">
        <v>427</v>
      </c>
      <c r="C8" s="108">
        <v>0</v>
      </c>
      <c r="D8" s="108">
        <v>1.4</v>
      </c>
      <c r="E8" s="108">
        <v>0.5</v>
      </c>
      <c r="F8" s="108">
        <v>0.95</v>
      </c>
      <c r="G8" s="108">
        <v>0.25</v>
      </c>
      <c r="H8" s="107">
        <f t="shared" si="0"/>
        <v>3.0999999999999996</v>
      </c>
    </row>
    <row r="9" spans="1:8" ht="14.25">
      <c r="A9" s="107" t="s">
        <v>428</v>
      </c>
      <c r="B9" s="107" t="s">
        <v>429</v>
      </c>
      <c r="C9" s="108">
        <v>0</v>
      </c>
      <c r="D9" s="108">
        <v>0.75</v>
      </c>
      <c r="E9" s="108">
        <v>0.75</v>
      </c>
      <c r="F9" s="108">
        <v>1.7</v>
      </c>
      <c r="G9" s="108">
        <v>0.25</v>
      </c>
      <c r="H9" s="107">
        <f t="shared" si="0"/>
        <v>3.45</v>
      </c>
    </row>
    <row r="10" spans="1:8" ht="14.25">
      <c r="A10" s="107" t="s">
        <v>430</v>
      </c>
      <c r="B10" s="107" t="s">
        <v>431</v>
      </c>
      <c r="C10" s="108">
        <v>0</v>
      </c>
      <c r="D10" s="108">
        <v>0</v>
      </c>
      <c r="E10" s="108">
        <v>0.5</v>
      </c>
      <c r="F10" s="108">
        <v>0.1</v>
      </c>
      <c r="G10" s="108">
        <v>0</v>
      </c>
      <c r="H10" s="107">
        <f t="shared" si="0"/>
        <v>0.6</v>
      </c>
    </row>
    <row r="11" spans="1:8" ht="14.25">
      <c r="A11" s="107" t="s">
        <v>432</v>
      </c>
      <c r="B11" s="107" t="s">
        <v>433</v>
      </c>
      <c r="C11" s="108">
        <v>0</v>
      </c>
      <c r="D11" s="108">
        <v>0.75</v>
      </c>
      <c r="E11" s="108">
        <v>0.5</v>
      </c>
      <c r="F11" s="108">
        <v>1.35</v>
      </c>
      <c r="G11" s="108">
        <v>0.25</v>
      </c>
      <c r="H11" s="107">
        <f t="shared" si="0"/>
        <v>2.85</v>
      </c>
    </row>
    <row r="12" spans="1:8" ht="14.25">
      <c r="A12" s="107" t="s">
        <v>434</v>
      </c>
      <c r="B12" s="107" t="s">
        <v>435</v>
      </c>
      <c r="C12" s="108">
        <v>0</v>
      </c>
      <c r="D12" s="108">
        <v>0.75</v>
      </c>
      <c r="E12" s="108">
        <v>0.75</v>
      </c>
      <c r="F12" s="108">
        <v>1.5</v>
      </c>
      <c r="G12" s="108">
        <v>0.25</v>
      </c>
      <c r="H12" s="107">
        <f t="shared" si="0"/>
        <v>3.25</v>
      </c>
    </row>
    <row r="13" spans="1:8" ht="14.25">
      <c r="A13" s="107" t="s">
        <v>436</v>
      </c>
      <c r="B13" s="107" t="s">
        <v>437</v>
      </c>
      <c r="C13" s="108">
        <v>0</v>
      </c>
      <c r="D13" s="108">
        <v>0.5</v>
      </c>
      <c r="E13" s="108">
        <v>1</v>
      </c>
      <c r="F13" s="108">
        <v>1.5</v>
      </c>
      <c r="G13" s="108">
        <v>0.25</v>
      </c>
      <c r="H13" s="107">
        <f t="shared" si="0"/>
        <v>3.25</v>
      </c>
    </row>
    <row r="14" spans="1:8" ht="14.25">
      <c r="A14" s="107" t="s">
        <v>438</v>
      </c>
      <c r="B14" s="107" t="s">
        <v>439</v>
      </c>
      <c r="C14" s="108">
        <v>0</v>
      </c>
      <c r="D14" s="108">
        <v>0.5</v>
      </c>
      <c r="E14" s="108">
        <v>0.25</v>
      </c>
      <c r="F14" s="108">
        <v>1</v>
      </c>
      <c r="G14" s="108">
        <v>0.5</v>
      </c>
      <c r="H14" s="107">
        <f t="shared" si="0"/>
        <v>2.25</v>
      </c>
    </row>
    <row r="15" spans="1:8" ht="14.25">
      <c r="A15" s="107" t="s">
        <v>440</v>
      </c>
      <c r="B15" s="107" t="s">
        <v>441</v>
      </c>
      <c r="C15" s="108">
        <v>0</v>
      </c>
      <c r="D15" s="108">
        <v>0</v>
      </c>
      <c r="E15" s="108">
        <v>0.25</v>
      </c>
      <c r="F15" s="108">
        <v>0</v>
      </c>
      <c r="G15" s="108">
        <v>0</v>
      </c>
      <c r="H15" s="107">
        <f t="shared" si="0"/>
        <v>0.25</v>
      </c>
    </row>
    <row r="16" spans="1:8" ht="14.25">
      <c r="A16" s="107" t="s">
        <v>442</v>
      </c>
      <c r="B16" s="107" t="s">
        <v>443</v>
      </c>
      <c r="C16" s="108">
        <v>0</v>
      </c>
      <c r="D16" s="108">
        <v>0</v>
      </c>
      <c r="E16" s="108">
        <v>0.5</v>
      </c>
      <c r="F16" s="108">
        <v>0.25</v>
      </c>
      <c r="G16" s="108">
        <v>0</v>
      </c>
      <c r="H16" s="107">
        <f t="shared" si="0"/>
        <v>0.75</v>
      </c>
    </row>
    <row r="17" spans="1:8" ht="14.25">
      <c r="A17" s="107" t="s">
        <v>444</v>
      </c>
      <c r="B17" s="107" t="s">
        <v>445</v>
      </c>
      <c r="C17" s="108">
        <v>0</v>
      </c>
      <c r="D17" s="108">
        <v>0</v>
      </c>
      <c r="E17" s="108">
        <v>0.5</v>
      </c>
      <c r="F17" s="108">
        <v>1.25</v>
      </c>
      <c r="G17" s="108">
        <v>0</v>
      </c>
      <c r="H17" s="107">
        <f t="shared" si="0"/>
        <v>1.75</v>
      </c>
    </row>
    <row r="18" spans="1:8" ht="14.25">
      <c r="A18" s="107" t="s">
        <v>446</v>
      </c>
      <c r="B18" s="107" t="s">
        <v>447</v>
      </c>
      <c r="C18" s="108">
        <v>0</v>
      </c>
      <c r="D18" s="108">
        <v>0.5</v>
      </c>
      <c r="E18" s="108">
        <v>0.75</v>
      </c>
      <c r="F18" s="108">
        <v>0.6</v>
      </c>
      <c r="G18" s="108">
        <v>0.25</v>
      </c>
      <c r="H18" s="107">
        <f t="shared" si="0"/>
        <v>2.1</v>
      </c>
    </row>
    <row r="19" spans="1:8" ht="14.25">
      <c r="A19" s="107" t="s">
        <v>448</v>
      </c>
      <c r="B19" s="107" t="s">
        <v>449</v>
      </c>
      <c r="C19" s="108">
        <v>0</v>
      </c>
      <c r="D19" s="108">
        <v>0.25</v>
      </c>
      <c r="E19" s="108">
        <v>0.25</v>
      </c>
      <c r="F19" s="108">
        <v>0.5</v>
      </c>
      <c r="G19" s="108">
        <v>0</v>
      </c>
      <c r="H19" s="107">
        <f t="shared" si="0"/>
        <v>1</v>
      </c>
    </row>
    <row r="20" spans="1:8" ht="14.25">
      <c r="A20" s="107" t="s">
        <v>450</v>
      </c>
      <c r="B20" s="107" t="s">
        <v>451</v>
      </c>
      <c r="C20" s="108">
        <v>0</v>
      </c>
      <c r="D20" s="108">
        <v>0.25</v>
      </c>
      <c r="E20" s="108">
        <v>0.5</v>
      </c>
      <c r="F20" s="108">
        <v>0.25</v>
      </c>
      <c r="G20" s="108">
        <v>0.25</v>
      </c>
      <c r="H20" s="107">
        <f t="shared" si="0"/>
        <v>1.25</v>
      </c>
    </row>
    <row r="21" spans="1:8" ht="14.25">
      <c r="A21" s="107" t="s">
        <v>452</v>
      </c>
      <c r="B21" s="107" t="s">
        <v>453</v>
      </c>
      <c r="C21" s="108">
        <v>0</v>
      </c>
      <c r="D21" s="108">
        <v>0</v>
      </c>
      <c r="E21" s="108">
        <v>0.75</v>
      </c>
      <c r="F21" s="108">
        <v>0</v>
      </c>
      <c r="G21" s="108">
        <v>0</v>
      </c>
      <c r="H21" s="107">
        <f t="shared" si="0"/>
        <v>0.75</v>
      </c>
    </row>
    <row r="22" spans="1:8" ht="14.25">
      <c r="A22" s="107" t="s">
        <v>454</v>
      </c>
      <c r="B22" s="107" t="s">
        <v>455</v>
      </c>
      <c r="C22" s="108">
        <v>0</v>
      </c>
      <c r="D22" s="108">
        <v>0</v>
      </c>
      <c r="E22" s="108">
        <v>0</v>
      </c>
      <c r="F22" s="108">
        <v>0</v>
      </c>
      <c r="G22" s="108">
        <v>0</v>
      </c>
      <c r="H22" s="107">
        <f t="shared" si="0"/>
        <v>0</v>
      </c>
    </row>
    <row r="23" spans="1:8" ht="14.25">
      <c r="A23" s="107" t="s">
        <v>456</v>
      </c>
      <c r="B23" s="107" t="s">
        <v>457</v>
      </c>
      <c r="C23" s="108">
        <v>0</v>
      </c>
      <c r="D23" s="108">
        <v>0.5</v>
      </c>
      <c r="E23" s="108">
        <v>0.75</v>
      </c>
      <c r="F23" s="108">
        <v>0.35</v>
      </c>
      <c r="G23" s="108">
        <v>0.25</v>
      </c>
      <c r="H23" s="107">
        <f t="shared" si="0"/>
        <v>1.85</v>
      </c>
    </row>
    <row r="24" spans="1:8" ht="14.25">
      <c r="A24" s="107" t="s">
        <v>458</v>
      </c>
      <c r="B24" s="107" t="s">
        <v>459</v>
      </c>
      <c r="C24" s="108">
        <v>0</v>
      </c>
      <c r="D24" s="108">
        <v>0</v>
      </c>
      <c r="E24" s="108">
        <v>0</v>
      </c>
      <c r="F24" s="108">
        <v>0</v>
      </c>
      <c r="G24" s="108">
        <v>0</v>
      </c>
      <c r="H24" s="107">
        <f t="shared" si="0"/>
        <v>0</v>
      </c>
    </row>
    <row r="25" spans="1:8" ht="14.25">
      <c r="A25" s="107" t="s">
        <v>460</v>
      </c>
      <c r="B25" s="107" t="s">
        <v>461</v>
      </c>
      <c r="C25" s="108">
        <v>0.25</v>
      </c>
      <c r="D25" s="108">
        <v>0.25</v>
      </c>
      <c r="E25" s="108">
        <v>0.25</v>
      </c>
      <c r="F25" s="108">
        <v>0.45</v>
      </c>
      <c r="G25" s="108">
        <v>0</v>
      </c>
      <c r="H25" s="107">
        <f t="shared" si="0"/>
        <v>1.2</v>
      </c>
    </row>
    <row r="26" spans="1:8" ht="14.25">
      <c r="A26" s="107" t="s">
        <v>462</v>
      </c>
      <c r="B26" s="107" t="s">
        <v>463</v>
      </c>
      <c r="C26" s="108">
        <v>0</v>
      </c>
      <c r="D26" s="108">
        <v>0.25</v>
      </c>
      <c r="E26" s="108">
        <v>0.75</v>
      </c>
      <c r="F26" s="108">
        <v>0.25</v>
      </c>
      <c r="G26" s="108">
        <v>0.75</v>
      </c>
      <c r="H26" s="107">
        <f t="shared" si="0"/>
        <v>2</v>
      </c>
    </row>
    <row r="27" spans="1:8" ht="14.25">
      <c r="A27" s="107" t="s">
        <v>464</v>
      </c>
      <c r="B27" s="107" t="s">
        <v>465</v>
      </c>
      <c r="C27" s="108">
        <v>0</v>
      </c>
      <c r="D27" s="108">
        <v>0.5</v>
      </c>
      <c r="E27" s="108">
        <v>0.5</v>
      </c>
      <c r="F27" s="108">
        <v>0.2</v>
      </c>
      <c r="G27" s="108">
        <v>0.25</v>
      </c>
      <c r="H27" s="107">
        <f t="shared" si="0"/>
        <v>1.45</v>
      </c>
    </row>
    <row r="28" spans="1:8" ht="14.25">
      <c r="A28" s="107" t="s">
        <v>466</v>
      </c>
      <c r="B28" s="107" t="s">
        <v>467</v>
      </c>
      <c r="C28" s="108">
        <v>0</v>
      </c>
      <c r="D28" s="108">
        <v>1</v>
      </c>
      <c r="E28" s="108">
        <v>1.5</v>
      </c>
      <c r="F28" s="108">
        <v>0.25</v>
      </c>
      <c r="G28" s="108">
        <v>0</v>
      </c>
      <c r="H28" s="107">
        <f t="shared" si="0"/>
        <v>2.75</v>
      </c>
    </row>
    <row r="29" spans="1:8" ht="14.25">
      <c r="A29" s="107" t="s">
        <v>468</v>
      </c>
      <c r="B29" s="107" t="s">
        <v>469</v>
      </c>
      <c r="C29" s="108">
        <v>0</v>
      </c>
      <c r="D29" s="108">
        <v>0.75</v>
      </c>
      <c r="E29" s="108">
        <v>0.75</v>
      </c>
      <c r="F29" s="108">
        <v>0.35</v>
      </c>
      <c r="G29" s="108">
        <v>0.25</v>
      </c>
      <c r="H29" s="107">
        <f t="shared" si="0"/>
        <v>2.1</v>
      </c>
    </row>
    <row r="30" spans="1:8" ht="14.25">
      <c r="A30" s="107" t="s">
        <v>470</v>
      </c>
      <c r="B30" s="107" t="s">
        <v>471</v>
      </c>
      <c r="C30" s="108">
        <v>0</v>
      </c>
      <c r="D30" s="108">
        <v>0.25</v>
      </c>
      <c r="E30" s="108">
        <v>0</v>
      </c>
      <c r="F30" s="108">
        <v>0.25</v>
      </c>
      <c r="G30" s="108">
        <v>0</v>
      </c>
      <c r="H30" s="107">
        <f t="shared" si="0"/>
        <v>0.5</v>
      </c>
    </row>
    <row r="31" spans="1:8" ht="14.25">
      <c r="A31" s="107" t="s">
        <v>472</v>
      </c>
      <c r="B31" s="107" t="s">
        <v>473</v>
      </c>
      <c r="C31" s="108">
        <v>0</v>
      </c>
      <c r="D31" s="108">
        <v>0.5</v>
      </c>
      <c r="E31" s="108">
        <v>0.25</v>
      </c>
      <c r="F31" s="108">
        <v>1.25</v>
      </c>
      <c r="G31" s="108">
        <v>0.25</v>
      </c>
      <c r="H31" s="107">
        <f t="shared" si="0"/>
        <v>2.25</v>
      </c>
    </row>
    <row r="32" spans="1:8" ht="14.25">
      <c r="A32" s="107" t="s">
        <v>474</v>
      </c>
      <c r="B32" s="107" t="s">
        <v>475</v>
      </c>
      <c r="C32" s="108">
        <v>0</v>
      </c>
      <c r="D32" s="108">
        <v>0.5</v>
      </c>
      <c r="E32" s="108">
        <v>1</v>
      </c>
      <c r="F32" s="108">
        <v>0.25</v>
      </c>
      <c r="G32" s="108">
        <v>0</v>
      </c>
      <c r="H32" s="107">
        <f t="shared" si="0"/>
        <v>1.75</v>
      </c>
    </row>
    <row r="33" spans="1:8" ht="14.25">
      <c r="A33" s="107" t="s">
        <v>476</v>
      </c>
      <c r="B33" s="107" t="s">
        <v>477</v>
      </c>
      <c r="C33" s="108">
        <v>0</v>
      </c>
      <c r="D33" s="108">
        <v>0.75</v>
      </c>
      <c r="E33" s="108">
        <v>0.75</v>
      </c>
      <c r="F33" s="108">
        <v>0.35</v>
      </c>
      <c r="G33" s="108">
        <v>0</v>
      </c>
      <c r="H33" s="107">
        <f t="shared" si="0"/>
        <v>1.85</v>
      </c>
    </row>
    <row r="34" spans="1:8" ht="14.25">
      <c r="A34" s="107" t="s">
        <v>478</v>
      </c>
      <c r="B34" s="107" t="s">
        <v>479</v>
      </c>
      <c r="C34" s="108">
        <v>0</v>
      </c>
      <c r="D34" s="108">
        <v>0.75</v>
      </c>
      <c r="E34" s="108">
        <v>0.5</v>
      </c>
      <c r="F34" s="108">
        <v>1.25</v>
      </c>
      <c r="G34" s="108">
        <v>0.25</v>
      </c>
      <c r="H34" s="107">
        <f t="shared" si="0"/>
        <v>2.75</v>
      </c>
    </row>
    <row r="35" spans="1:8" ht="14.25">
      <c r="A35" s="107" t="s">
        <v>480</v>
      </c>
      <c r="B35" s="107" t="s">
        <v>481</v>
      </c>
      <c r="C35" s="108">
        <v>0</v>
      </c>
      <c r="D35" s="108">
        <v>0</v>
      </c>
      <c r="E35" s="108">
        <v>0.75</v>
      </c>
      <c r="F35" s="108">
        <v>0.75</v>
      </c>
      <c r="G35" s="108">
        <v>0</v>
      </c>
      <c r="H35" s="107">
        <f t="shared" si="0"/>
        <v>1.5</v>
      </c>
    </row>
    <row r="36" spans="1:8" ht="14.25">
      <c r="A36" s="107" t="s">
        <v>482</v>
      </c>
      <c r="B36" s="107" t="s">
        <v>483</v>
      </c>
      <c r="C36" s="108">
        <v>0</v>
      </c>
      <c r="D36" s="108">
        <v>0.75</v>
      </c>
      <c r="E36" s="108">
        <v>1</v>
      </c>
      <c r="F36" s="108">
        <v>1</v>
      </c>
      <c r="G36" s="108">
        <v>0</v>
      </c>
      <c r="H36" s="107">
        <f t="shared" si="0"/>
        <v>2.75</v>
      </c>
    </row>
    <row r="37" spans="1:8" ht="14.25">
      <c r="A37" s="107" t="s">
        <v>484</v>
      </c>
      <c r="B37" s="107" t="s">
        <v>485</v>
      </c>
      <c r="C37" s="108">
        <v>0.25</v>
      </c>
      <c r="D37" s="108">
        <v>0.75</v>
      </c>
      <c r="E37" s="108">
        <v>0</v>
      </c>
      <c r="F37" s="108">
        <v>0.25</v>
      </c>
      <c r="G37" s="108">
        <v>0.25</v>
      </c>
      <c r="H37" s="107">
        <f t="shared" si="0"/>
        <v>1.5</v>
      </c>
    </row>
    <row r="38" spans="1:8" ht="14.25">
      <c r="A38" s="107" t="s">
        <v>486</v>
      </c>
      <c r="B38" s="107" t="s">
        <v>487</v>
      </c>
      <c r="C38" s="108">
        <v>0</v>
      </c>
      <c r="D38" s="108">
        <v>0.25</v>
      </c>
      <c r="E38" s="108">
        <v>0.25</v>
      </c>
      <c r="F38" s="108">
        <v>0.75</v>
      </c>
      <c r="G38" s="108">
        <v>0</v>
      </c>
      <c r="H38" s="107">
        <f t="shared" si="0"/>
        <v>1.25</v>
      </c>
    </row>
    <row r="39" spans="1:8" ht="14.25">
      <c r="A39" s="107" t="s">
        <v>488</v>
      </c>
      <c r="B39" s="107" t="s">
        <v>489</v>
      </c>
      <c r="C39" s="108">
        <v>0</v>
      </c>
      <c r="D39" s="108">
        <v>0.5</v>
      </c>
      <c r="E39" s="108">
        <v>0.25</v>
      </c>
      <c r="F39" s="108">
        <v>0.5</v>
      </c>
      <c r="G39" s="108">
        <v>0</v>
      </c>
      <c r="H39" s="107">
        <f t="shared" si="0"/>
        <v>1.25</v>
      </c>
    </row>
    <row r="40" spans="1:8" ht="14.25">
      <c r="A40" s="107" t="s">
        <v>490</v>
      </c>
      <c r="B40" s="107" t="s">
        <v>491</v>
      </c>
      <c r="C40" s="108">
        <v>0.25</v>
      </c>
      <c r="D40" s="108">
        <v>0.5</v>
      </c>
      <c r="E40" s="108">
        <v>0.75</v>
      </c>
      <c r="F40" s="108">
        <v>0.75</v>
      </c>
      <c r="G40" s="108">
        <v>0.25</v>
      </c>
      <c r="H40" s="107">
        <f t="shared" si="0"/>
        <v>2.5</v>
      </c>
    </row>
    <row r="41" spans="1:8">
      <c r="B41" s="109"/>
      <c r="C41" s="110"/>
      <c r="E41" s="109"/>
      <c r="G41" s="109"/>
      <c r="H41" s="109"/>
    </row>
    <row r="42" spans="1:8">
      <c r="B42" s="109"/>
      <c r="C42" s="109"/>
      <c r="E42" s="109"/>
      <c r="G42" s="109"/>
      <c r="H42" s="109"/>
    </row>
    <row r="43" spans="1:8">
      <c r="B43" s="109"/>
      <c r="C43" s="109"/>
      <c r="E43" s="109"/>
      <c r="G43" s="109"/>
      <c r="H43" s="109"/>
    </row>
    <row r="44" spans="1:8">
      <c r="B44" s="109"/>
      <c r="C44" s="109"/>
      <c r="E44" s="109"/>
      <c r="G44" s="109"/>
      <c r="H44" s="109"/>
    </row>
    <row r="45" spans="1:8">
      <c r="B45" s="109"/>
      <c r="C45" s="109"/>
      <c r="E45" s="109"/>
      <c r="G45" s="109"/>
      <c r="H45" s="109"/>
    </row>
    <row r="46" spans="1:8">
      <c r="B46" s="109"/>
      <c r="C46" s="109"/>
      <c r="E46" s="109"/>
      <c r="G46" s="109"/>
      <c r="H46" s="109"/>
    </row>
    <row r="47" spans="1:8">
      <c r="B47" s="109"/>
      <c r="C47" s="109"/>
      <c r="E47" s="109"/>
      <c r="G47" s="109"/>
      <c r="H47" s="109"/>
    </row>
    <row r="48" spans="1:8">
      <c r="B48" s="109"/>
      <c r="C48" s="109"/>
      <c r="E48" s="109"/>
      <c r="G48" s="109"/>
      <c r="H48" s="109"/>
    </row>
    <row r="49" spans="2:8">
      <c r="B49" s="109"/>
      <c r="C49" s="109"/>
      <c r="E49" s="109"/>
      <c r="G49" s="109"/>
      <c r="H49" s="109"/>
    </row>
    <row r="50" spans="2:8">
      <c r="B50" s="109"/>
      <c r="C50" s="109"/>
      <c r="E50" s="109"/>
      <c r="G50" s="109"/>
      <c r="H50" s="109"/>
    </row>
    <row r="51" spans="2:8">
      <c r="B51" s="109"/>
      <c r="C51" s="109"/>
      <c r="E51" s="109"/>
      <c r="G51" s="109"/>
      <c r="H51" s="109"/>
    </row>
    <row r="52" spans="2:8">
      <c r="B52" s="109"/>
      <c r="C52" s="109"/>
      <c r="E52" s="109"/>
      <c r="G52" s="109"/>
      <c r="H52" s="109"/>
    </row>
    <row r="53" spans="2:8">
      <c r="B53" s="109"/>
      <c r="C53" s="109"/>
      <c r="E53" s="109"/>
      <c r="G53" s="109"/>
      <c r="H53" s="109"/>
    </row>
    <row r="54" spans="2:8">
      <c r="B54" s="109"/>
      <c r="C54" s="109"/>
      <c r="E54" s="109"/>
      <c r="G54" s="109"/>
      <c r="H54" s="109"/>
    </row>
    <row r="55" spans="2:8">
      <c r="B55" s="109"/>
      <c r="C55" s="109"/>
      <c r="E55" s="109"/>
      <c r="G55" s="109"/>
      <c r="H55" s="109"/>
    </row>
    <row r="56" spans="2:8">
      <c r="B56" s="109"/>
      <c r="C56" s="109"/>
      <c r="E56" s="109"/>
      <c r="G56" s="109"/>
      <c r="H56" s="109"/>
    </row>
    <row r="57" spans="2:8">
      <c r="B57" s="109"/>
      <c r="C57" s="109"/>
      <c r="E57" s="109"/>
      <c r="G57" s="109"/>
      <c r="H57" s="109"/>
    </row>
    <row r="58" spans="2:8">
      <c r="B58" s="109"/>
      <c r="C58" s="109"/>
      <c r="E58" s="109"/>
      <c r="G58" s="109"/>
      <c r="H58" s="109"/>
    </row>
    <row r="59" spans="2:8">
      <c r="B59" s="109"/>
      <c r="C59" s="109"/>
      <c r="E59" s="109"/>
      <c r="G59" s="109"/>
      <c r="H59" s="109"/>
    </row>
    <row r="60" spans="2:8">
      <c r="B60" s="109"/>
      <c r="C60" s="109"/>
      <c r="E60" s="109"/>
      <c r="G60" s="109"/>
      <c r="H60" s="109"/>
    </row>
    <row r="61" spans="2:8">
      <c r="B61" s="109"/>
      <c r="C61" s="109"/>
      <c r="E61" s="109"/>
      <c r="G61" s="109"/>
      <c r="H61" s="109"/>
    </row>
    <row r="62" spans="2:8">
      <c r="B62" s="109"/>
      <c r="C62" s="109"/>
      <c r="E62" s="109"/>
      <c r="G62" s="109"/>
      <c r="H62" s="109"/>
    </row>
    <row r="63" spans="2:8">
      <c r="B63" s="109"/>
      <c r="C63" s="109"/>
      <c r="E63" s="109"/>
      <c r="G63" s="109"/>
      <c r="H63" s="109"/>
    </row>
    <row r="64" spans="2:8">
      <c r="B64" s="109"/>
      <c r="C64" s="109"/>
      <c r="E64" s="109"/>
      <c r="G64" s="109"/>
      <c r="H64" s="109"/>
    </row>
    <row r="65" spans="1:8">
      <c r="B65" s="109"/>
      <c r="C65" s="109"/>
      <c r="E65" s="109"/>
      <c r="G65" s="109"/>
      <c r="H65" s="109"/>
    </row>
    <row r="66" spans="1:8">
      <c r="B66" s="109"/>
      <c r="C66" s="109"/>
      <c r="E66" s="109"/>
      <c r="G66" s="109"/>
      <c r="H66" s="109"/>
    </row>
    <row r="67" spans="1:8">
      <c r="B67" s="109"/>
      <c r="C67" s="109"/>
      <c r="E67" s="109"/>
      <c r="G67" s="109"/>
      <c r="H67" s="109"/>
    </row>
    <row r="68" spans="1:8">
      <c r="B68" s="109"/>
      <c r="C68" s="109"/>
      <c r="E68" s="109"/>
      <c r="G68" s="109"/>
      <c r="H68" s="109"/>
    </row>
    <row r="69" spans="1:8">
      <c r="B69" s="109"/>
      <c r="C69" s="109"/>
      <c r="E69" s="109"/>
      <c r="G69" s="109"/>
      <c r="H69" s="109"/>
    </row>
    <row r="70" spans="1:8">
      <c r="B70" s="109"/>
      <c r="C70" s="109"/>
      <c r="E70" s="109"/>
      <c r="G70" s="109"/>
      <c r="H70" s="109"/>
    </row>
    <row r="71" spans="1:8">
      <c r="B71" s="109"/>
      <c r="C71" s="109"/>
      <c r="E71" s="109"/>
      <c r="G71" s="109"/>
      <c r="H71" s="109"/>
    </row>
    <row r="72" spans="1:8">
      <c r="B72" s="109"/>
      <c r="C72" s="109"/>
      <c r="E72" s="109"/>
      <c r="G72" s="109"/>
      <c r="H72" s="109"/>
    </row>
    <row r="73" spans="1:8">
      <c r="B73" s="109"/>
      <c r="C73" s="109"/>
      <c r="E73" s="109"/>
      <c r="G73" s="109"/>
      <c r="H73" s="109"/>
    </row>
    <row r="74" spans="1:8">
      <c r="A74" s="23"/>
      <c r="B74" s="111"/>
      <c r="C74" s="111"/>
      <c r="D74" s="111"/>
      <c r="E74" s="111"/>
      <c r="F74" s="23"/>
      <c r="G74" s="111"/>
      <c r="H74" s="111"/>
    </row>
    <row r="75" spans="1:8">
      <c r="A75" s="26"/>
      <c r="B75" s="25"/>
      <c r="C75" s="25"/>
      <c r="D75" s="25"/>
      <c r="E75" s="25"/>
      <c r="F75" s="26"/>
      <c r="G75" s="26"/>
      <c r="H75" s="26"/>
    </row>
    <row r="76" spans="1:8">
      <c r="A76" s="25"/>
      <c r="B76" s="25"/>
      <c r="C76" s="25"/>
      <c r="D76" s="25"/>
      <c r="E76" s="25"/>
      <c r="F76" s="25"/>
      <c r="G76" s="25"/>
      <c r="H76" s="25"/>
    </row>
    <row r="77" spans="1:8">
      <c r="B77" s="25"/>
      <c r="C77" s="25"/>
      <c r="D77" s="25"/>
      <c r="E77" s="25"/>
      <c r="F77" s="25"/>
      <c r="G77" s="25"/>
      <c r="H77" s="25"/>
    </row>
    <row r="78" spans="1:8">
      <c r="B78" s="25"/>
      <c r="C78" s="25"/>
      <c r="D78" s="25"/>
      <c r="E78" s="25"/>
      <c r="F78" s="25"/>
      <c r="G78" s="25"/>
      <c r="H78" s="25"/>
    </row>
    <row r="79" spans="1:8">
      <c r="B79" s="25"/>
      <c r="C79" s="25"/>
      <c r="D79" s="25"/>
      <c r="E79" s="25"/>
      <c r="F79" s="25"/>
      <c r="G79" s="25"/>
      <c r="H79" s="25"/>
    </row>
    <row r="80" spans="1:8">
      <c r="B80" s="25"/>
      <c r="C80" s="25"/>
      <c r="D80" s="25"/>
      <c r="E80" s="25"/>
      <c r="F80" s="25"/>
      <c r="G80" s="25"/>
      <c r="H80" s="25"/>
    </row>
    <row r="81" spans="2:8">
      <c r="B81" s="25"/>
      <c r="C81" s="25"/>
      <c r="D81" s="25"/>
      <c r="E81" s="25"/>
      <c r="F81" s="25"/>
      <c r="G81" s="25"/>
      <c r="H81" s="25"/>
    </row>
    <row r="82" spans="2:8">
      <c r="B82" s="25"/>
      <c r="C82" s="25"/>
      <c r="D82" s="25"/>
      <c r="E82" s="25"/>
      <c r="F82" s="25"/>
      <c r="G82" s="25"/>
      <c r="H82" s="25"/>
    </row>
    <row r="83" spans="2:8">
      <c r="B83" s="25"/>
      <c r="C83" s="25"/>
      <c r="D83" s="25"/>
      <c r="E83" s="25"/>
      <c r="F83" s="25"/>
      <c r="G83" s="25"/>
      <c r="H83" s="25"/>
    </row>
    <row r="84" spans="2:8">
      <c r="B84" s="25"/>
      <c r="C84" s="25"/>
      <c r="D84" s="25"/>
      <c r="E84" s="25"/>
      <c r="F84" s="25"/>
      <c r="G84" s="25"/>
      <c r="H84" s="25"/>
    </row>
    <row r="85" spans="2:8">
      <c r="B85" s="25"/>
      <c r="C85" s="25"/>
      <c r="D85" s="25"/>
      <c r="E85" s="25"/>
      <c r="F85" s="25"/>
      <c r="G85" s="25"/>
      <c r="H85" s="25"/>
    </row>
    <row r="86" spans="2:8">
      <c r="B86" s="25"/>
      <c r="C86" s="25"/>
      <c r="D86" s="25"/>
      <c r="E86" s="25"/>
      <c r="F86" s="25"/>
      <c r="G86" s="25"/>
      <c r="H86" s="25"/>
    </row>
    <row r="87" spans="2:8">
      <c r="B87" s="25"/>
      <c r="C87" s="25"/>
      <c r="D87" s="25"/>
      <c r="E87" s="25"/>
      <c r="F87" s="25"/>
      <c r="G87" s="25"/>
      <c r="H87" s="25"/>
    </row>
    <row r="88" spans="2:8">
      <c r="B88" s="25"/>
      <c r="C88" s="25"/>
      <c r="D88" s="25"/>
      <c r="E88" s="25"/>
      <c r="F88" s="25"/>
      <c r="G88" s="25"/>
      <c r="H88" s="25"/>
    </row>
    <row r="89" spans="2:8">
      <c r="B89" s="25"/>
      <c r="C89" s="25"/>
      <c r="D89" s="25"/>
      <c r="E89" s="25"/>
      <c r="F89" s="25"/>
      <c r="G89" s="25"/>
      <c r="H89" s="25"/>
    </row>
    <row r="90" spans="2:8">
      <c r="B90" s="25"/>
      <c r="C90" s="25"/>
      <c r="D90" s="25"/>
      <c r="E90" s="25"/>
      <c r="F90" s="25"/>
      <c r="G90" s="25"/>
      <c r="H90" s="25"/>
    </row>
    <row r="91" spans="2:8">
      <c r="B91" s="25"/>
      <c r="C91" s="25"/>
      <c r="D91" s="25"/>
      <c r="E91" s="25"/>
      <c r="F91" s="25"/>
      <c r="G91" s="25"/>
      <c r="H91" s="25"/>
    </row>
    <row r="92" spans="2:8">
      <c r="B92" s="25"/>
      <c r="F92" s="25"/>
      <c r="G92" s="25"/>
      <c r="H92" s="25"/>
    </row>
  </sheetData>
  <mergeCells count="2">
    <mergeCell ref="A1:B2"/>
    <mergeCell ref="C1:H2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91"/>
  <sheetViews>
    <sheetView workbookViewId="0">
      <selection activeCell="F22" sqref="F22"/>
    </sheetView>
  </sheetViews>
  <sheetFormatPr defaultRowHeight="13.5"/>
  <cols>
    <col min="1" max="1" width="12.875" style="112" customWidth="1"/>
    <col min="2" max="2" width="16.25" style="112" customWidth="1"/>
    <col min="3" max="3" width="16.5" style="112" customWidth="1"/>
    <col min="4" max="4" width="12.875" style="112" customWidth="1"/>
    <col min="5" max="6" width="13.625" style="112" customWidth="1"/>
    <col min="7" max="7" width="14.625" style="112" customWidth="1"/>
    <col min="8" max="8" width="27.75" style="112" customWidth="1"/>
    <col min="9" max="16384" width="9" style="112"/>
  </cols>
  <sheetData>
    <row r="1" spans="1:8">
      <c r="A1" s="6" t="s">
        <v>530</v>
      </c>
      <c r="B1" s="6"/>
      <c r="C1" s="98" t="s">
        <v>492</v>
      </c>
      <c r="D1" s="99"/>
      <c r="E1" s="99"/>
      <c r="F1" s="99"/>
      <c r="G1" s="99"/>
      <c r="H1" s="100"/>
    </row>
    <row r="2" spans="1:8">
      <c r="A2" s="6"/>
      <c r="B2" s="6"/>
      <c r="C2" s="101"/>
      <c r="D2" s="102"/>
      <c r="E2" s="102"/>
      <c r="F2" s="102"/>
      <c r="G2" s="102"/>
      <c r="H2" s="103"/>
    </row>
    <row r="3" spans="1:8" s="124" customFormat="1" ht="14.25">
      <c r="A3" s="88" t="s">
        <v>2</v>
      </c>
      <c r="B3" s="104" t="s">
        <v>3</v>
      </c>
      <c r="C3" s="105" t="s">
        <v>347</v>
      </c>
      <c r="D3" s="105" t="s">
        <v>348</v>
      </c>
      <c r="E3" s="105" t="s">
        <v>349</v>
      </c>
      <c r="F3" s="105" t="s">
        <v>350</v>
      </c>
      <c r="G3" s="105" t="s">
        <v>351</v>
      </c>
      <c r="H3" s="106" t="s">
        <v>221</v>
      </c>
    </row>
    <row r="4" spans="1:8" ht="14.25">
      <c r="A4" s="112">
        <v>201759040</v>
      </c>
      <c r="B4" s="113" t="s">
        <v>493</v>
      </c>
      <c r="C4" s="114">
        <v>0</v>
      </c>
      <c r="D4" s="115">
        <v>0.25</v>
      </c>
      <c r="E4" s="116">
        <v>0.5</v>
      </c>
      <c r="F4" s="117">
        <v>0.85</v>
      </c>
      <c r="G4" s="117">
        <v>0</v>
      </c>
      <c r="H4" s="118">
        <f>SUM(C4:G4)</f>
        <v>1.6</v>
      </c>
    </row>
    <row r="5" spans="1:8" ht="14.25">
      <c r="A5" s="112">
        <v>201759041</v>
      </c>
      <c r="B5" s="113" t="s">
        <v>494</v>
      </c>
      <c r="C5" s="114">
        <v>0.25</v>
      </c>
      <c r="D5" s="113">
        <v>0.5</v>
      </c>
      <c r="E5" s="116">
        <v>0.3</v>
      </c>
      <c r="F5" s="117">
        <v>0.5</v>
      </c>
      <c r="G5" s="118">
        <v>0</v>
      </c>
      <c r="H5" s="118">
        <f t="shared" ref="H5:H39" si="0">SUM(C5:G5)</f>
        <v>1.55</v>
      </c>
    </row>
    <row r="6" spans="1:8" ht="14.25">
      <c r="A6" s="112">
        <v>201759042</v>
      </c>
      <c r="B6" s="113" t="s">
        <v>495</v>
      </c>
      <c r="C6" s="114">
        <v>0</v>
      </c>
      <c r="D6" s="113">
        <v>0.5</v>
      </c>
      <c r="E6" s="116">
        <v>1</v>
      </c>
      <c r="F6" s="117">
        <v>0.6</v>
      </c>
      <c r="G6" s="118">
        <v>0.25</v>
      </c>
      <c r="H6" s="118">
        <f t="shared" si="0"/>
        <v>2.35</v>
      </c>
    </row>
    <row r="7" spans="1:8" ht="14.25">
      <c r="A7" s="112">
        <v>201759043</v>
      </c>
      <c r="B7" s="113" t="s">
        <v>496</v>
      </c>
      <c r="C7" s="114">
        <v>0.25</v>
      </c>
      <c r="D7" s="113">
        <v>0.5</v>
      </c>
      <c r="E7" s="116">
        <v>0</v>
      </c>
      <c r="F7" s="117">
        <v>0.5</v>
      </c>
      <c r="G7" s="118">
        <v>0</v>
      </c>
      <c r="H7" s="118">
        <f t="shared" si="0"/>
        <v>1.25</v>
      </c>
    </row>
    <row r="8" spans="1:8" ht="14.25">
      <c r="A8" s="112">
        <v>201759044</v>
      </c>
      <c r="B8" s="113" t="s">
        <v>497</v>
      </c>
      <c r="C8" s="114">
        <v>0.25</v>
      </c>
      <c r="D8" s="113">
        <v>0.5</v>
      </c>
      <c r="E8" s="116">
        <v>1.75</v>
      </c>
      <c r="F8" s="117">
        <v>1.25</v>
      </c>
      <c r="G8" s="118">
        <v>0.25</v>
      </c>
      <c r="H8" s="118">
        <f t="shared" si="0"/>
        <v>4</v>
      </c>
    </row>
    <row r="9" spans="1:8" ht="14.25">
      <c r="A9" s="112">
        <v>201759045</v>
      </c>
      <c r="B9" s="113" t="s">
        <v>498</v>
      </c>
      <c r="C9" s="114">
        <v>0</v>
      </c>
      <c r="D9" s="113">
        <v>0</v>
      </c>
      <c r="E9" s="116">
        <v>0.5</v>
      </c>
      <c r="F9" s="117">
        <v>0.75</v>
      </c>
      <c r="G9" s="118">
        <v>0</v>
      </c>
      <c r="H9" s="118">
        <f t="shared" si="0"/>
        <v>1.25</v>
      </c>
    </row>
    <row r="10" spans="1:8" ht="14.25">
      <c r="A10" s="112">
        <v>201759046</v>
      </c>
      <c r="B10" s="113" t="s">
        <v>499</v>
      </c>
      <c r="C10" s="114">
        <v>0</v>
      </c>
      <c r="D10" s="113">
        <v>0</v>
      </c>
      <c r="E10" s="116">
        <v>1.8</v>
      </c>
      <c r="F10" s="117">
        <v>1.65</v>
      </c>
      <c r="G10" s="118">
        <v>0</v>
      </c>
      <c r="H10" s="118">
        <f t="shared" si="0"/>
        <v>3.45</v>
      </c>
    </row>
    <row r="11" spans="1:8" ht="14.25">
      <c r="A11" s="112">
        <v>201759047</v>
      </c>
      <c r="B11" s="113" t="s">
        <v>500</v>
      </c>
      <c r="C11" s="114">
        <v>0</v>
      </c>
      <c r="D11" s="113">
        <v>0.25</v>
      </c>
      <c r="E11" s="116">
        <v>0.5</v>
      </c>
      <c r="F11" s="117">
        <v>0.8</v>
      </c>
      <c r="G11" s="118">
        <v>0</v>
      </c>
      <c r="H11" s="118">
        <f t="shared" si="0"/>
        <v>1.55</v>
      </c>
    </row>
    <row r="12" spans="1:8" ht="14.25">
      <c r="A12" s="112">
        <v>201759048</v>
      </c>
      <c r="B12" s="113" t="s">
        <v>501</v>
      </c>
      <c r="C12" s="114">
        <v>0</v>
      </c>
      <c r="D12" s="113">
        <v>0.25</v>
      </c>
      <c r="E12" s="116">
        <v>0</v>
      </c>
      <c r="F12" s="117">
        <v>0.5</v>
      </c>
      <c r="G12" s="118">
        <v>0.25</v>
      </c>
      <c r="H12" s="118">
        <f t="shared" si="0"/>
        <v>1</v>
      </c>
    </row>
    <row r="13" spans="1:8" ht="14.25">
      <c r="A13" s="112">
        <v>201759049</v>
      </c>
      <c r="B13" s="113" t="s">
        <v>502</v>
      </c>
      <c r="C13" s="114">
        <v>0</v>
      </c>
      <c r="D13" s="113">
        <v>0</v>
      </c>
      <c r="E13" s="116">
        <v>0</v>
      </c>
      <c r="F13" s="117">
        <v>1.5</v>
      </c>
      <c r="G13" s="118">
        <v>0.25</v>
      </c>
      <c r="H13" s="118">
        <f t="shared" si="0"/>
        <v>1.75</v>
      </c>
    </row>
    <row r="14" spans="1:8" ht="14.25">
      <c r="A14" s="112">
        <v>201759050</v>
      </c>
      <c r="B14" s="113" t="s">
        <v>503</v>
      </c>
      <c r="C14" s="114">
        <v>0.25</v>
      </c>
      <c r="D14" s="113">
        <v>0.25</v>
      </c>
      <c r="E14" s="116">
        <v>0.25</v>
      </c>
      <c r="F14" s="117">
        <v>0.75</v>
      </c>
      <c r="G14" s="118">
        <v>0</v>
      </c>
      <c r="H14" s="118">
        <f t="shared" si="0"/>
        <v>1.5</v>
      </c>
    </row>
    <row r="15" spans="1:8" ht="14.25">
      <c r="A15" s="112">
        <v>201759051</v>
      </c>
      <c r="B15" s="113" t="s">
        <v>504</v>
      </c>
      <c r="C15" s="114">
        <v>0</v>
      </c>
      <c r="D15" s="113">
        <v>0.25</v>
      </c>
      <c r="E15" s="116">
        <v>0.3</v>
      </c>
      <c r="F15" s="117">
        <v>0.25</v>
      </c>
      <c r="G15" s="118">
        <v>0</v>
      </c>
      <c r="H15" s="118">
        <f t="shared" si="0"/>
        <v>0.8</v>
      </c>
    </row>
    <row r="16" spans="1:8" ht="14.25">
      <c r="A16" s="112">
        <v>201759052</v>
      </c>
      <c r="B16" s="113" t="s">
        <v>505</v>
      </c>
      <c r="C16" s="114">
        <v>0</v>
      </c>
      <c r="D16" s="113">
        <v>0</v>
      </c>
      <c r="E16" s="116">
        <v>0.25</v>
      </c>
      <c r="F16" s="117">
        <v>1</v>
      </c>
      <c r="G16" s="118">
        <v>0</v>
      </c>
      <c r="H16" s="118">
        <f t="shared" si="0"/>
        <v>1.25</v>
      </c>
    </row>
    <row r="17" spans="1:8" ht="14.25">
      <c r="A17" s="112">
        <v>201759053</v>
      </c>
      <c r="B17" s="113" t="s">
        <v>506</v>
      </c>
      <c r="C17" s="114" t="s">
        <v>507</v>
      </c>
      <c r="D17" s="113">
        <v>1.9</v>
      </c>
      <c r="E17" s="116">
        <v>1.9000000000000001</v>
      </c>
      <c r="F17" s="117">
        <v>1.95</v>
      </c>
      <c r="G17" s="118">
        <v>0.75</v>
      </c>
      <c r="H17" s="118">
        <f t="shared" si="0"/>
        <v>6.5</v>
      </c>
    </row>
    <row r="18" spans="1:8" ht="14.25">
      <c r="A18" s="112">
        <v>201759054</v>
      </c>
      <c r="B18" s="113" t="s">
        <v>508</v>
      </c>
      <c r="C18" s="114" t="s">
        <v>507</v>
      </c>
      <c r="D18" s="113">
        <v>0.75</v>
      </c>
      <c r="E18" s="116">
        <v>0.75</v>
      </c>
      <c r="F18" s="117">
        <v>0.85</v>
      </c>
      <c r="G18" s="118">
        <v>0.5</v>
      </c>
      <c r="H18" s="118">
        <f t="shared" si="0"/>
        <v>2.85</v>
      </c>
    </row>
    <row r="19" spans="1:8" ht="14.25">
      <c r="A19" s="112">
        <v>201759057</v>
      </c>
      <c r="B19" s="113" t="s">
        <v>509</v>
      </c>
      <c r="C19" s="114">
        <v>0</v>
      </c>
      <c r="D19" s="113">
        <v>0.25</v>
      </c>
      <c r="E19" s="116">
        <v>1.25</v>
      </c>
      <c r="F19" s="117">
        <v>1.25</v>
      </c>
      <c r="G19" s="118">
        <v>0.75</v>
      </c>
      <c r="H19" s="118">
        <f t="shared" si="0"/>
        <v>3.5</v>
      </c>
    </row>
    <row r="20" spans="1:8" ht="14.25">
      <c r="A20" s="112">
        <v>201759058</v>
      </c>
      <c r="B20" s="113" t="s">
        <v>510</v>
      </c>
      <c r="C20" s="114">
        <v>0</v>
      </c>
      <c r="D20" s="113">
        <v>0</v>
      </c>
      <c r="E20" s="116">
        <v>0.25</v>
      </c>
      <c r="F20" s="117">
        <v>0.85</v>
      </c>
      <c r="G20" s="118">
        <v>0.25</v>
      </c>
      <c r="H20" s="118">
        <f t="shared" si="0"/>
        <v>1.35</v>
      </c>
    </row>
    <row r="21" spans="1:8" ht="14.25">
      <c r="A21" s="112">
        <v>201759059</v>
      </c>
      <c r="B21" s="113" t="s">
        <v>511</v>
      </c>
      <c r="C21" s="114">
        <v>0</v>
      </c>
      <c r="D21" s="113">
        <v>0.25</v>
      </c>
      <c r="E21" s="116">
        <v>0.75</v>
      </c>
      <c r="F21" s="117">
        <v>0.625</v>
      </c>
      <c r="G21" s="118">
        <v>0.25</v>
      </c>
      <c r="H21" s="118">
        <f t="shared" si="0"/>
        <v>1.875</v>
      </c>
    </row>
    <row r="22" spans="1:8" ht="14.25">
      <c r="A22" s="112">
        <v>201759060</v>
      </c>
      <c r="B22" s="113" t="s">
        <v>512</v>
      </c>
      <c r="C22" s="114">
        <v>0.25</v>
      </c>
      <c r="D22" s="113">
        <v>0.25</v>
      </c>
      <c r="E22" s="116">
        <v>0.5</v>
      </c>
      <c r="F22" s="117">
        <v>1.95</v>
      </c>
      <c r="G22" s="118">
        <v>0</v>
      </c>
      <c r="H22" s="118">
        <f t="shared" si="0"/>
        <v>2.95</v>
      </c>
    </row>
    <row r="23" spans="1:8" ht="14.25">
      <c r="A23" s="112">
        <v>201759061</v>
      </c>
      <c r="B23" s="113" t="s">
        <v>513</v>
      </c>
      <c r="C23" s="114">
        <v>0.25</v>
      </c>
      <c r="D23" s="113">
        <v>0.5</v>
      </c>
      <c r="E23" s="116">
        <v>1</v>
      </c>
      <c r="F23" s="117">
        <v>2.2000000000000002</v>
      </c>
      <c r="G23" s="118">
        <v>0.5</v>
      </c>
      <c r="H23" s="118">
        <f t="shared" si="0"/>
        <v>4.45</v>
      </c>
    </row>
    <row r="24" spans="1:8" ht="14.25">
      <c r="A24" s="112">
        <v>201759062</v>
      </c>
      <c r="B24" s="113" t="s">
        <v>514</v>
      </c>
      <c r="C24" s="114">
        <v>0</v>
      </c>
      <c r="D24" s="113">
        <v>0.25</v>
      </c>
      <c r="E24" s="116">
        <v>1.5</v>
      </c>
      <c r="F24" s="117">
        <v>1.45</v>
      </c>
      <c r="G24" s="118">
        <v>0.25</v>
      </c>
      <c r="H24" s="118">
        <f t="shared" si="0"/>
        <v>3.45</v>
      </c>
    </row>
    <row r="25" spans="1:8" ht="14.25">
      <c r="A25" s="112">
        <v>201759063</v>
      </c>
      <c r="B25" s="113" t="s">
        <v>515</v>
      </c>
      <c r="C25" s="114">
        <v>0.5</v>
      </c>
      <c r="D25" s="113">
        <v>0.75</v>
      </c>
      <c r="E25" s="116">
        <v>1</v>
      </c>
      <c r="F25" s="117">
        <v>1.45</v>
      </c>
      <c r="G25" s="118">
        <v>0.25</v>
      </c>
      <c r="H25" s="118">
        <f t="shared" si="0"/>
        <v>3.95</v>
      </c>
    </row>
    <row r="26" spans="1:8" ht="14.25">
      <c r="A26" s="112">
        <v>201759064</v>
      </c>
      <c r="B26" s="113" t="s">
        <v>516</v>
      </c>
      <c r="C26" s="114">
        <v>0</v>
      </c>
      <c r="D26" s="113">
        <v>0</v>
      </c>
      <c r="E26" s="116">
        <v>0.75</v>
      </c>
      <c r="F26" s="117">
        <v>0.35</v>
      </c>
      <c r="G26" s="118">
        <v>0.25</v>
      </c>
      <c r="H26" s="118">
        <f t="shared" si="0"/>
        <v>1.35</v>
      </c>
    </row>
    <row r="27" spans="1:8" ht="14.25">
      <c r="A27" s="112">
        <v>201759066</v>
      </c>
      <c r="B27" s="113" t="s">
        <v>517</v>
      </c>
      <c r="C27" s="114">
        <v>0.5</v>
      </c>
      <c r="D27" s="113">
        <v>0.25</v>
      </c>
      <c r="E27" s="116">
        <v>0.5</v>
      </c>
      <c r="F27" s="117">
        <v>0.1</v>
      </c>
      <c r="G27" s="118">
        <v>0</v>
      </c>
      <c r="H27" s="118">
        <f t="shared" si="0"/>
        <v>1.35</v>
      </c>
    </row>
    <row r="28" spans="1:8" ht="14.25">
      <c r="A28" s="112">
        <v>201759067</v>
      </c>
      <c r="B28" s="113" t="s">
        <v>518</v>
      </c>
      <c r="C28" s="114">
        <v>0.5</v>
      </c>
      <c r="D28" s="113">
        <v>0.25</v>
      </c>
      <c r="E28" s="116">
        <v>1</v>
      </c>
      <c r="F28" s="117">
        <v>0.5</v>
      </c>
      <c r="G28" s="118">
        <v>0</v>
      </c>
      <c r="H28" s="118">
        <f t="shared" si="0"/>
        <v>2.25</v>
      </c>
    </row>
    <row r="29" spans="1:8" ht="14.25">
      <c r="A29" s="112">
        <v>201759068</v>
      </c>
      <c r="B29" s="113" t="s">
        <v>519</v>
      </c>
      <c r="C29" s="114">
        <v>0.5</v>
      </c>
      <c r="D29" s="113">
        <v>0.25</v>
      </c>
      <c r="E29" s="116">
        <v>1</v>
      </c>
      <c r="F29" s="117">
        <v>0.45</v>
      </c>
      <c r="G29" s="118">
        <v>0</v>
      </c>
      <c r="H29" s="118">
        <f t="shared" si="0"/>
        <v>2.2000000000000002</v>
      </c>
    </row>
    <row r="30" spans="1:8" ht="14.25">
      <c r="A30" s="112">
        <v>201759069</v>
      </c>
      <c r="B30" s="113" t="s">
        <v>520</v>
      </c>
      <c r="C30" s="114">
        <v>0.5</v>
      </c>
      <c r="D30" s="113">
        <v>0.5</v>
      </c>
      <c r="E30" s="116">
        <v>1.25</v>
      </c>
      <c r="F30" s="117">
        <v>0</v>
      </c>
      <c r="G30" s="118">
        <v>0</v>
      </c>
      <c r="H30" s="118">
        <f t="shared" si="0"/>
        <v>2.25</v>
      </c>
    </row>
    <row r="31" spans="1:8" ht="14.25">
      <c r="A31" s="112">
        <v>201759070</v>
      </c>
      <c r="B31" s="113" t="s">
        <v>521</v>
      </c>
      <c r="C31" s="114">
        <v>0</v>
      </c>
      <c r="D31" s="113">
        <v>0.5</v>
      </c>
      <c r="E31" s="116">
        <v>0.5</v>
      </c>
      <c r="F31" s="117">
        <v>0.95</v>
      </c>
      <c r="G31" s="118">
        <v>0</v>
      </c>
      <c r="H31" s="118">
        <f t="shared" si="0"/>
        <v>1.95</v>
      </c>
    </row>
    <row r="32" spans="1:8" ht="14.25">
      <c r="A32" s="112">
        <v>201759071</v>
      </c>
      <c r="B32" s="113" t="s">
        <v>522</v>
      </c>
      <c r="C32" s="114">
        <v>0</v>
      </c>
      <c r="D32" s="113">
        <v>0</v>
      </c>
      <c r="E32" s="116">
        <v>0.5</v>
      </c>
      <c r="F32" s="117">
        <v>1</v>
      </c>
      <c r="G32" s="118">
        <v>0</v>
      </c>
      <c r="H32" s="118">
        <f t="shared" si="0"/>
        <v>1.5</v>
      </c>
    </row>
    <row r="33" spans="1:8" ht="14.25">
      <c r="A33" s="112">
        <v>201759072</v>
      </c>
      <c r="B33" s="113" t="s">
        <v>523</v>
      </c>
      <c r="C33" s="114">
        <v>0</v>
      </c>
      <c r="D33" s="113">
        <v>0</v>
      </c>
      <c r="E33" s="116">
        <v>0.25</v>
      </c>
      <c r="F33" s="117">
        <v>1</v>
      </c>
      <c r="G33" s="118">
        <v>0</v>
      </c>
      <c r="H33" s="118">
        <f t="shared" si="0"/>
        <v>1.25</v>
      </c>
    </row>
    <row r="34" spans="1:8" ht="14.25">
      <c r="A34" s="112">
        <v>201759073</v>
      </c>
      <c r="B34" s="113" t="s">
        <v>524</v>
      </c>
      <c r="C34" s="114">
        <v>0</v>
      </c>
      <c r="D34" s="113">
        <v>0</v>
      </c>
      <c r="E34" s="116">
        <v>0.5</v>
      </c>
      <c r="F34" s="117">
        <v>0.75</v>
      </c>
      <c r="G34" s="118">
        <v>0.25</v>
      </c>
      <c r="H34" s="118">
        <f t="shared" si="0"/>
        <v>1.5</v>
      </c>
    </row>
    <row r="35" spans="1:8" ht="14.25">
      <c r="A35" s="112">
        <v>201759074</v>
      </c>
      <c r="B35" s="113" t="s">
        <v>525</v>
      </c>
      <c r="C35" s="114">
        <v>0.25</v>
      </c>
      <c r="D35" s="113">
        <v>0.25</v>
      </c>
      <c r="E35" s="116">
        <v>0</v>
      </c>
      <c r="F35" s="117">
        <v>0.5</v>
      </c>
      <c r="G35" s="118">
        <v>0</v>
      </c>
      <c r="H35" s="118">
        <f t="shared" si="0"/>
        <v>1</v>
      </c>
    </row>
    <row r="36" spans="1:8" ht="14.25">
      <c r="A36" s="112">
        <v>201759075</v>
      </c>
      <c r="B36" s="113" t="s">
        <v>526</v>
      </c>
      <c r="C36" s="114">
        <v>0</v>
      </c>
      <c r="D36" s="113">
        <v>0.5</v>
      </c>
      <c r="E36" s="116">
        <v>1</v>
      </c>
      <c r="F36" s="117">
        <v>0.5</v>
      </c>
      <c r="G36" s="118">
        <v>0</v>
      </c>
      <c r="H36" s="118">
        <f t="shared" si="0"/>
        <v>2</v>
      </c>
    </row>
    <row r="37" spans="1:8" ht="14.25">
      <c r="A37" s="112">
        <v>201759076</v>
      </c>
      <c r="B37" s="113" t="s">
        <v>527</v>
      </c>
      <c r="C37" s="114">
        <v>0</v>
      </c>
      <c r="D37" s="113">
        <v>0</v>
      </c>
      <c r="E37" s="116">
        <v>1</v>
      </c>
      <c r="F37" s="117">
        <v>1.1000000000000001</v>
      </c>
      <c r="G37" s="118">
        <v>0</v>
      </c>
      <c r="H37" s="118">
        <f t="shared" si="0"/>
        <v>2.1</v>
      </c>
    </row>
    <row r="38" spans="1:8" ht="14.25">
      <c r="A38" s="112">
        <v>201759077</v>
      </c>
      <c r="B38" s="113" t="s">
        <v>528</v>
      </c>
      <c r="C38" s="114">
        <v>0.25</v>
      </c>
      <c r="D38" s="113">
        <v>0.25</v>
      </c>
      <c r="E38" s="116">
        <v>0.25</v>
      </c>
      <c r="F38" s="117">
        <v>0.75</v>
      </c>
      <c r="G38" s="118">
        <v>0.25</v>
      </c>
      <c r="H38" s="118">
        <f t="shared" si="0"/>
        <v>1.75</v>
      </c>
    </row>
    <row r="39" spans="1:8" ht="14.25">
      <c r="A39" s="112">
        <v>201759078</v>
      </c>
      <c r="B39" s="113" t="s">
        <v>529</v>
      </c>
      <c r="C39" s="114">
        <v>0.25</v>
      </c>
      <c r="D39" s="113">
        <v>0.25</v>
      </c>
      <c r="E39" s="116">
        <v>1.05</v>
      </c>
      <c r="F39" s="117">
        <v>0.5</v>
      </c>
      <c r="G39" s="118">
        <v>0</v>
      </c>
      <c r="H39" s="118">
        <f t="shared" si="0"/>
        <v>2.0499999999999998</v>
      </c>
    </row>
    <row r="40" spans="1:8">
      <c r="B40" s="119"/>
      <c r="C40" s="119"/>
      <c r="E40" s="119"/>
      <c r="G40" s="119"/>
      <c r="H40" s="119"/>
    </row>
    <row r="41" spans="1:8">
      <c r="B41" s="119"/>
      <c r="C41" s="119"/>
      <c r="E41" s="119"/>
      <c r="G41" s="119"/>
      <c r="H41" s="119"/>
    </row>
    <row r="42" spans="1:8">
      <c r="B42" s="119"/>
      <c r="C42" s="119"/>
      <c r="E42" s="119"/>
      <c r="G42" s="119"/>
      <c r="H42" s="119"/>
    </row>
    <row r="43" spans="1:8">
      <c r="B43" s="119"/>
      <c r="C43" s="119"/>
      <c r="E43" s="119"/>
      <c r="G43" s="119"/>
      <c r="H43" s="119"/>
    </row>
    <row r="44" spans="1:8">
      <c r="B44" s="119"/>
      <c r="C44" s="119"/>
      <c r="E44" s="119"/>
      <c r="G44" s="119"/>
      <c r="H44" s="119"/>
    </row>
    <row r="45" spans="1:8">
      <c r="B45" s="119"/>
      <c r="C45" s="119"/>
      <c r="E45" s="119"/>
      <c r="G45" s="119"/>
      <c r="H45" s="119"/>
    </row>
    <row r="46" spans="1:8">
      <c r="B46" s="119"/>
      <c r="C46" s="119"/>
      <c r="E46" s="119"/>
      <c r="G46" s="119"/>
      <c r="H46" s="119"/>
    </row>
    <row r="47" spans="1:8">
      <c r="B47" s="119"/>
      <c r="C47" s="119"/>
      <c r="E47" s="119"/>
      <c r="G47" s="119"/>
      <c r="H47" s="119"/>
    </row>
    <row r="48" spans="1:8">
      <c r="B48" s="119"/>
      <c r="C48" s="119"/>
      <c r="E48" s="119"/>
      <c r="G48" s="119"/>
      <c r="H48" s="119"/>
    </row>
    <row r="49" spans="2:8">
      <c r="B49" s="119"/>
      <c r="C49" s="119"/>
      <c r="E49" s="119"/>
      <c r="G49" s="119"/>
      <c r="H49" s="119"/>
    </row>
    <row r="50" spans="2:8">
      <c r="B50" s="119"/>
      <c r="C50" s="119"/>
      <c r="E50" s="119"/>
      <c r="G50" s="119"/>
      <c r="H50" s="119"/>
    </row>
    <row r="51" spans="2:8">
      <c r="B51" s="119"/>
      <c r="C51" s="119"/>
      <c r="E51" s="119"/>
      <c r="G51" s="119"/>
      <c r="H51" s="119"/>
    </row>
    <row r="52" spans="2:8">
      <c r="B52" s="119"/>
      <c r="C52" s="119"/>
      <c r="E52" s="119"/>
      <c r="G52" s="119"/>
      <c r="H52" s="119"/>
    </row>
    <row r="53" spans="2:8">
      <c r="B53" s="119"/>
      <c r="C53" s="119"/>
      <c r="E53" s="119"/>
      <c r="G53" s="119"/>
      <c r="H53" s="119"/>
    </row>
    <row r="54" spans="2:8">
      <c r="B54" s="119"/>
      <c r="C54" s="119"/>
      <c r="E54" s="119"/>
      <c r="G54" s="119"/>
      <c r="H54" s="119"/>
    </row>
    <row r="55" spans="2:8">
      <c r="B55" s="119"/>
      <c r="C55" s="119"/>
      <c r="E55" s="119"/>
      <c r="G55" s="119"/>
      <c r="H55" s="119"/>
    </row>
    <row r="56" spans="2:8">
      <c r="B56" s="119"/>
      <c r="C56" s="119"/>
      <c r="E56" s="119"/>
      <c r="G56" s="119"/>
      <c r="H56" s="119"/>
    </row>
    <row r="57" spans="2:8">
      <c r="B57" s="119"/>
      <c r="C57" s="119"/>
      <c r="E57" s="119"/>
      <c r="G57" s="119"/>
      <c r="H57" s="119"/>
    </row>
    <row r="58" spans="2:8">
      <c r="B58" s="119"/>
      <c r="C58" s="119"/>
      <c r="E58" s="119"/>
      <c r="G58" s="119"/>
      <c r="H58" s="119"/>
    </row>
    <row r="59" spans="2:8">
      <c r="B59" s="119"/>
      <c r="C59" s="119"/>
      <c r="E59" s="119"/>
      <c r="G59" s="119"/>
      <c r="H59" s="119"/>
    </row>
    <row r="60" spans="2:8">
      <c r="B60" s="119"/>
      <c r="C60" s="119"/>
      <c r="E60" s="119"/>
      <c r="G60" s="119"/>
      <c r="H60" s="119"/>
    </row>
    <row r="61" spans="2:8">
      <c r="B61" s="119"/>
      <c r="C61" s="119"/>
      <c r="E61" s="119"/>
      <c r="G61" s="119"/>
      <c r="H61" s="119"/>
    </row>
    <row r="62" spans="2:8">
      <c r="B62" s="119"/>
      <c r="C62" s="119"/>
      <c r="E62" s="119"/>
      <c r="G62" s="119"/>
      <c r="H62" s="119"/>
    </row>
    <row r="63" spans="2:8">
      <c r="B63" s="119"/>
      <c r="C63" s="119"/>
      <c r="E63" s="119"/>
      <c r="G63" s="119"/>
      <c r="H63" s="119"/>
    </row>
    <row r="64" spans="2:8">
      <c r="B64" s="119"/>
      <c r="C64" s="119"/>
      <c r="E64" s="119"/>
      <c r="G64" s="119"/>
      <c r="H64" s="119"/>
    </row>
    <row r="65" spans="1:8">
      <c r="B65" s="119"/>
      <c r="C65" s="119"/>
      <c r="E65" s="119"/>
      <c r="G65" s="119"/>
      <c r="H65" s="119"/>
    </row>
    <row r="66" spans="1:8">
      <c r="B66" s="119"/>
      <c r="C66" s="119"/>
      <c r="E66" s="119"/>
      <c r="G66" s="119"/>
      <c r="H66" s="119"/>
    </row>
    <row r="67" spans="1:8">
      <c r="B67" s="119"/>
      <c r="C67" s="119"/>
      <c r="E67" s="119"/>
      <c r="G67" s="119"/>
      <c r="H67" s="119"/>
    </row>
    <row r="68" spans="1:8">
      <c r="B68" s="119"/>
      <c r="C68" s="119"/>
      <c r="E68" s="119"/>
      <c r="G68" s="119"/>
      <c r="H68" s="119"/>
    </row>
    <row r="69" spans="1:8">
      <c r="B69" s="119"/>
      <c r="C69" s="119"/>
      <c r="E69" s="119"/>
      <c r="G69" s="119"/>
      <c r="H69" s="119"/>
    </row>
    <row r="70" spans="1:8">
      <c r="B70" s="119"/>
      <c r="C70" s="119"/>
      <c r="E70" s="119"/>
      <c r="G70" s="119"/>
      <c r="H70" s="119"/>
    </row>
    <row r="71" spans="1:8">
      <c r="B71" s="119"/>
      <c r="C71" s="119"/>
      <c r="E71" s="119"/>
      <c r="G71" s="119"/>
      <c r="H71" s="119"/>
    </row>
    <row r="72" spans="1:8">
      <c r="B72" s="120"/>
      <c r="C72" s="119"/>
      <c r="E72" s="119"/>
      <c r="G72" s="119"/>
      <c r="H72" s="119"/>
    </row>
    <row r="73" spans="1:8">
      <c r="A73" s="121"/>
      <c r="B73" s="122"/>
      <c r="C73" s="120"/>
      <c r="D73" s="120"/>
      <c r="E73" s="120"/>
      <c r="F73" s="121"/>
      <c r="G73" s="120"/>
      <c r="H73" s="120"/>
    </row>
    <row r="74" spans="1:8">
      <c r="A74" s="123"/>
      <c r="B74" s="122"/>
      <c r="C74" s="122"/>
      <c r="D74" s="122"/>
      <c r="E74" s="122"/>
      <c r="F74" s="123"/>
      <c r="G74" s="123"/>
      <c r="H74" s="123"/>
    </row>
    <row r="75" spans="1:8">
      <c r="A75" s="122"/>
      <c r="B75" s="122"/>
      <c r="C75" s="122"/>
      <c r="D75" s="122"/>
      <c r="E75" s="122"/>
      <c r="F75" s="122"/>
      <c r="G75" s="122"/>
      <c r="H75" s="122"/>
    </row>
    <row r="76" spans="1:8">
      <c r="B76" s="122"/>
      <c r="C76" s="122"/>
      <c r="D76" s="122"/>
      <c r="E76" s="122"/>
      <c r="F76" s="122"/>
      <c r="G76" s="122"/>
      <c r="H76" s="122"/>
    </row>
    <row r="77" spans="1:8">
      <c r="B77" s="122"/>
      <c r="C77" s="122"/>
      <c r="D77" s="122"/>
      <c r="E77" s="122"/>
      <c r="F77" s="122"/>
      <c r="G77" s="122"/>
      <c r="H77" s="122"/>
    </row>
    <row r="78" spans="1:8">
      <c r="B78" s="122"/>
      <c r="C78" s="122"/>
      <c r="D78" s="122"/>
      <c r="E78" s="122"/>
      <c r="F78" s="122"/>
      <c r="G78" s="122"/>
      <c r="H78" s="122"/>
    </row>
    <row r="79" spans="1:8">
      <c r="B79" s="122"/>
      <c r="C79" s="122"/>
      <c r="D79" s="122"/>
      <c r="E79" s="122"/>
      <c r="F79" s="122"/>
      <c r="G79" s="122"/>
      <c r="H79" s="122"/>
    </row>
    <row r="80" spans="1:8">
      <c r="B80" s="122"/>
      <c r="C80" s="122"/>
      <c r="D80" s="122"/>
      <c r="E80" s="122"/>
      <c r="F80" s="122"/>
      <c r="G80" s="122"/>
      <c r="H80" s="122"/>
    </row>
    <row r="81" spans="2:8">
      <c r="B81" s="122"/>
      <c r="C81" s="122"/>
      <c r="D81" s="122"/>
      <c r="E81" s="122"/>
      <c r="F81" s="122"/>
      <c r="G81" s="122"/>
      <c r="H81" s="122"/>
    </row>
    <row r="82" spans="2:8">
      <c r="B82" s="122"/>
      <c r="C82" s="122"/>
      <c r="D82" s="122"/>
      <c r="E82" s="122"/>
      <c r="F82" s="122"/>
      <c r="G82" s="122"/>
      <c r="H82" s="122"/>
    </row>
    <row r="83" spans="2:8">
      <c r="B83" s="122"/>
      <c r="C83" s="122"/>
      <c r="D83" s="122"/>
      <c r="E83" s="122"/>
      <c r="F83" s="122"/>
      <c r="G83" s="122"/>
      <c r="H83" s="122"/>
    </row>
    <row r="84" spans="2:8">
      <c r="B84" s="122"/>
      <c r="C84" s="122"/>
      <c r="D84" s="122"/>
      <c r="E84" s="122"/>
      <c r="F84" s="122"/>
      <c r="G84" s="122"/>
      <c r="H84" s="122"/>
    </row>
    <row r="85" spans="2:8">
      <c r="B85" s="122"/>
      <c r="C85" s="122"/>
      <c r="D85" s="122"/>
      <c r="E85" s="122"/>
      <c r="F85" s="122"/>
      <c r="G85" s="122"/>
      <c r="H85" s="122"/>
    </row>
    <row r="86" spans="2:8">
      <c r="B86" s="122"/>
      <c r="C86" s="122"/>
      <c r="D86" s="122"/>
      <c r="E86" s="122"/>
      <c r="F86" s="122"/>
      <c r="G86" s="122"/>
      <c r="H86" s="122"/>
    </row>
    <row r="87" spans="2:8">
      <c r="B87" s="122"/>
      <c r="C87" s="122"/>
      <c r="D87" s="122"/>
      <c r="E87" s="122"/>
      <c r="F87" s="122"/>
      <c r="G87" s="122"/>
      <c r="H87" s="122"/>
    </row>
    <row r="88" spans="2:8">
      <c r="B88" s="122"/>
      <c r="C88" s="122"/>
      <c r="D88" s="122"/>
      <c r="E88" s="122"/>
      <c r="F88" s="122"/>
      <c r="G88" s="122"/>
      <c r="H88" s="122"/>
    </row>
    <row r="89" spans="2:8">
      <c r="B89" s="122"/>
      <c r="C89" s="122"/>
      <c r="D89" s="122"/>
      <c r="E89" s="122"/>
      <c r="F89" s="122"/>
      <c r="G89" s="122"/>
      <c r="H89" s="122"/>
    </row>
    <row r="90" spans="2:8">
      <c r="B90" s="122"/>
      <c r="C90" s="122"/>
      <c r="D90" s="122"/>
      <c r="E90" s="122"/>
      <c r="F90" s="122"/>
      <c r="G90" s="122"/>
      <c r="H90" s="122"/>
    </row>
    <row r="91" spans="2:8">
      <c r="F91" s="122"/>
      <c r="G91" s="122"/>
      <c r="H91" s="122"/>
    </row>
  </sheetData>
  <mergeCells count="2">
    <mergeCell ref="A1:B2"/>
    <mergeCell ref="C1:H2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G94"/>
  <sheetViews>
    <sheetView workbookViewId="0">
      <selection sqref="A1:B2"/>
    </sheetView>
  </sheetViews>
  <sheetFormatPr defaultColWidth="9" defaultRowHeight="13.5"/>
  <cols>
    <col min="1" max="1" width="12.875" style="5" customWidth="1"/>
    <col min="2" max="2" width="16.25" style="5" customWidth="1"/>
    <col min="3" max="3" width="16.5" style="5" customWidth="1"/>
    <col min="4" max="4" width="12.875" style="5" customWidth="1"/>
    <col min="5" max="6" width="13.625" style="5" customWidth="1"/>
    <col min="7" max="7" width="27.75" style="5" customWidth="1"/>
    <col min="8" max="16384" width="9" style="5"/>
  </cols>
  <sheetData>
    <row r="1" spans="1:7">
      <c r="A1" s="6" t="s">
        <v>605</v>
      </c>
      <c r="B1" s="6"/>
      <c r="C1" s="98" t="s">
        <v>531</v>
      </c>
      <c r="D1" s="99"/>
      <c r="E1" s="99"/>
      <c r="F1" s="99"/>
      <c r="G1" s="100"/>
    </row>
    <row r="2" spans="1:7">
      <c r="A2" s="6"/>
      <c r="B2" s="6"/>
      <c r="C2" s="101"/>
      <c r="D2" s="102"/>
      <c r="E2" s="102"/>
      <c r="F2" s="102"/>
      <c r="G2" s="103"/>
    </row>
    <row r="3" spans="1:7" ht="14.25">
      <c r="A3" s="88" t="s">
        <v>2</v>
      </c>
      <c r="B3" s="104" t="s">
        <v>3</v>
      </c>
      <c r="C3" s="105" t="s">
        <v>217</v>
      </c>
      <c r="D3" s="105" t="s">
        <v>218</v>
      </c>
      <c r="E3" s="105" t="s">
        <v>219</v>
      </c>
      <c r="F3" s="105" t="s">
        <v>220</v>
      </c>
      <c r="G3" s="106" t="s">
        <v>221</v>
      </c>
    </row>
    <row r="4" spans="1:7">
      <c r="A4" s="125" t="s">
        <v>532</v>
      </c>
      <c r="B4" s="126" t="s">
        <v>533</v>
      </c>
      <c r="C4" s="127">
        <v>0.25</v>
      </c>
      <c r="D4" s="127">
        <v>0.25</v>
      </c>
      <c r="E4" s="127">
        <v>1.25</v>
      </c>
      <c r="F4" s="127">
        <v>0.25</v>
      </c>
      <c r="G4" s="128">
        <f>SUM(C4:F4)</f>
        <v>2</v>
      </c>
    </row>
    <row r="5" spans="1:7">
      <c r="A5" s="125" t="s">
        <v>534</v>
      </c>
      <c r="B5" s="126" t="s">
        <v>535</v>
      </c>
      <c r="C5" s="127">
        <v>0.25</v>
      </c>
      <c r="D5" s="127">
        <v>0.25</v>
      </c>
      <c r="E5" s="127">
        <v>1</v>
      </c>
      <c r="F5" s="127">
        <v>0</v>
      </c>
      <c r="G5" s="128">
        <f t="shared" ref="G5:G40" si="0">SUM(C5:F5)</f>
        <v>1.5</v>
      </c>
    </row>
    <row r="6" spans="1:7">
      <c r="A6" s="125" t="s">
        <v>536</v>
      </c>
      <c r="B6" s="126" t="s">
        <v>537</v>
      </c>
      <c r="C6" s="127">
        <v>0.5</v>
      </c>
      <c r="D6" s="127">
        <v>0.25</v>
      </c>
      <c r="E6" s="127">
        <v>0.75</v>
      </c>
      <c r="F6" s="127">
        <v>0</v>
      </c>
      <c r="G6" s="128">
        <f t="shared" si="0"/>
        <v>1.5</v>
      </c>
    </row>
    <row r="7" spans="1:7">
      <c r="A7" s="125" t="s">
        <v>538</v>
      </c>
      <c r="B7" s="126" t="s">
        <v>539</v>
      </c>
      <c r="C7" s="127">
        <v>0.5</v>
      </c>
      <c r="D7" s="127">
        <v>0</v>
      </c>
      <c r="E7" s="127">
        <v>0.75</v>
      </c>
      <c r="F7" s="127">
        <v>0</v>
      </c>
      <c r="G7" s="128">
        <f t="shared" si="0"/>
        <v>1.25</v>
      </c>
    </row>
    <row r="8" spans="1:7">
      <c r="A8" s="125" t="s">
        <v>540</v>
      </c>
      <c r="B8" s="126" t="s">
        <v>541</v>
      </c>
      <c r="C8" s="127">
        <v>0</v>
      </c>
      <c r="D8" s="127">
        <v>0</v>
      </c>
      <c r="E8" s="127">
        <v>3.25</v>
      </c>
      <c r="F8" s="127">
        <v>0</v>
      </c>
      <c r="G8" s="128">
        <f t="shared" si="0"/>
        <v>3.25</v>
      </c>
    </row>
    <row r="9" spans="1:7">
      <c r="A9" s="125" t="s">
        <v>542</v>
      </c>
      <c r="B9" s="126" t="s">
        <v>543</v>
      </c>
      <c r="C9" s="127">
        <v>0.25</v>
      </c>
      <c r="D9" s="127">
        <v>0.25</v>
      </c>
      <c r="E9" s="127">
        <v>0.25</v>
      </c>
      <c r="F9" s="127">
        <v>0</v>
      </c>
      <c r="G9" s="128">
        <f t="shared" si="0"/>
        <v>0.75</v>
      </c>
    </row>
    <row r="10" spans="1:7">
      <c r="A10" s="125" t="s">
        <v>544</v>
      </c>
      <c r="B10" s="126" t="s">
        <v>545</v>
      </c>
      <c r="C10" s="127">
        <v>0.25</v>
      </c>
      <c r="D10" s="127">
        <v>0</v>
      </c>
      <c r="E10" s="127">
        <v>1.6</v>
      </c>
      <c r="F10" s="127">
        <v>0.25</v>
      </c>
      <c r="G10" s="128">
        <f t="shared" si="0"/>
        <v>2.1</v>
      </c>
    </row>
    <row r="11" spans="1:7">
      <c r="A11" s="125" t="s">
        <v>546</v>
      </c>
      <c r="B11" s="126" t="s">
        <v>547</v>
      </c>
      <c r="C11" s="127">
        <v>0.5</v>
      </c>
      <c r="D11" s="127">
        <v>0.25</v>
      </c>
      <c r="E11" s="127">
        <v>1.35</v>
      </c>
      <c r="F11" s="127">
        <v>0.25</v>
      </c>
      <c r="G11" s="128">
        <f t="shared" si="0"/>
        <v>2.35</v>
      </c>
    </row>
    <row r="12" spans="1:7">
      <c r="A12" s="125" t="s">
        <v>548</v>
      </c>
      <c r="B12" s="126" t="s">
        <v>549</v>
      </c>
      <c r="C12" s="127">
        <v>1</v>
      </c>
      <c r="D12" s="127">
        <v>0.25</v>
      </c>
      <c r="E12" s="127">
        <v>1.35</v>
      </c>
      <c r="F12" s="127">
        <v>0</v>
      </c>
      <c r="G12" s="128">
        <f t="shared" si="0"/>
        <v>2.6</v>
      </c>
    </row>
    <row r="13" spans="1:7">
      <c r="A13" s="125" t="s">
        <v>550</v>
      </c>
      <c r="B13" s="126" t="s">
        <v>551</v>
      </c>
      <c r="C13" s="127">
        <v>0.5</v>
      </c>
      <c r="D13" s="127">
        <v>0.25</v>
      </c>
      <c r="E13" s="127">
        <v>0.5</v>
      </c>
      <c r="F13" s="127">
        <v>0</v>
      </c>
      <c r="G13" s="128">
        <f t="shared" si="0"/>
        <v>1.25</v>
      </c>
    </row>
    <row r="14" spans="1:7">
      <c r="A14" s="125" t="s">
        <v>552</v>
      </c>
      <c r="B14" s="126" t="s">
        <v>553</v>
      </c>
      <c r="C14" s="127">
        <v>0.75</v>
      </c>
      <c r="D14" s="127">
        <v>0.25</v>
      </c>
      <c r="E14" s="127">
        <v>1.35</v>
      </c>
      <c r="F14" s="127">
        <v>0.5</v>
      </c>
      <c r="G14" s="128">
        <f t="shared" si="0"/>
        <v>2.85</v>
      </c>
    </row>
    <row r="15" spans="1:7">
      <c r="A15" s="125" t="s">
        <v>554</v>
      </c>
      <c r="B15" s="126" t="s">
        <v>555</v>
      </c>
      <c r="C15" s="127">
        <v>1</v>
      </c>
      <c r="D15" s="127">
        <v>0</v>
      </c>
      <c r="E15" s="127">
        <v>1.35</v>
      </c>
      <c r="F15" s="127">
        <v>0.75</v>
      </c>
      <c r="G15" s="128">
        <f t="shared" si="0"/>
        <v>3.1</v>
      </c>
    </row>
    <row r="16" spans="1:7">
      <c r="A16" s="125" t="s">
        <v>556</v>
      </c>
      <c r="B16" s="126" t="s">
        <v>557</v>
      </c>
      <c r="C16" s="127">
        <v>0.75</v>
      </c>
      <c r="D16" s="127">
        <v>0</v>
      </c>
      <c r="E16" s="127">
        <v>1.6</v>
      </c>
      <c r="F16" s="127">
        <v>0</v>
      </c>
      <c r="G16" s="128">
        <f t="shared" si="0"/>
        <v>2.35</v>
      </c>
    </row>
    <row r="17" spans="1:7">
      <c r="A17" s="125" t="s">
        <v>558</v>
      </c>
      <c r="B17" s="126" t="s">
        <v>559</v>
      </c>
      <c r="C17" s="127">
        <v>0.25</v>
      </c>
      <c r="D17" s="127">
        <v>0</v>
      </c>
      <c r="E17" s="127">
        <v>0</v>
      </c>
      <c r="F17" s="127">
        <v>0</v>
      </c>
      <c r="G17" s="128">
        <f t="shared" si="0"/>
        <v>0.25</v>
      </c>
    </row>
    <row r="18" spans="1:7">
      <c r="A18" s="125" t="s">
        <v>560</v>
      </c>
      <c r="B18" s="126" t="s">
        <v>561</v>
      </c>
      <c r="C18" s="127">
        <v>0</v>
      </c>
      <c r="D18" s="127">
        <v>0</v>
      </c>
      <c r="E18" s="127">
        <v>0.75</v>
      </c>
      <c r="F18" s="127">
        <v>0.25</v>
      </c>
      <c r="G18" s="128">
        <f t="shared" si="0"/>
        <v>1</v>
      </c>
    </row>
    <row r="19" spans="1:7">
      <c r="A19" s="125" t="s">
        <v>562</v>
      </c>
      <c r="B19" s="126" t="s">
        <v>563</v>
      </c>
      <c r="C19" s="127">
        <v>0.25</v>
      </c>
      <c r="D19" s="127">
        <v>0.25</v>
      </c>
      <c r="E19" s="127">
        <v>0.25</v>
      </c>
      <c r="F19" s="127">
        <v>0</v>
      </c>
      <c r="G19" s="128">
        <f t="shared" si="0"/>
        <v>0.75</v>
      </c>
    </row>
    <row r="20" spans="1:7">
      <c r="A20" s="125" t="s">
        <v>564</v>
      </c>
      <c r="B20" s="126" t="s">
        <v>565</v>
      </c>
      <c r="C20" s="127">
        <v>0.25</v>
      </c>
      <c r="D20" s="127">
        <v>0.25</v>
      </c>
      <c r="E20" s="127">
        <v>0.75</v>
      </c>
      <c r="F20" s="127">
        <v>0</v>
      </c>
      <c r="G20" s="128">
        <f t="shared" si="0"/>
        <v>1.25</v>
      </c>
    </row>
    <row r="21" spans="1:7">
      <c r="A21" s="125" t="s">
        <v>566</v>
      </c>
      <c r="B21" s="126" t="s">
        <v>567</v>
      </c>
      <c r="C21" s="127">
        <v>0</v>
      </c>
      <c r="D21" s="127">
        <v>0.25</v>
      </c>
      <c r="E21" s="127">
        <v>0.25</v>
      </c>
      <c r="F21" s="127">
        <v>0</v>
      </c>
      <c r="G21" s="128">
        <f t="shared" si="0"/>
        <v>0.5</v>
      </c>
    </row>
    <row r="22" spans="1:7">
      <c r="A22" s="125" t="s">
        <v>568</v>
      </c>
      <c r="B22" s="126" t="s">
        <v>569</v>
      </c>
      <c r="C22" s="127">
        <v>0</v>
      </c>
      <c r="D22" s="127">
        <v>0</v>
      </c>
      <c r="E22" s="127">
        <v>0</v>
      </c>
      <c r="F22" s="127">
        <v>0</v>
      </c>
      <c r="G22" s="128">
        <f t="shared" si="0"/>
        <v>0</v>
      </c>
    </row>
    <row r="23" spans="1:7">
      <c r="A23" s="125" t="s">
        <v>570</v>
      </c>
      <c r="B23" s="126" t="s">
        <v>571</v>
      </c>
      <c r="C23" s="127">
        <v>0</v>
      </c>
      <c r="D23" s="127">
        <v>0</v>
      </c>
      <c r="E23" s="127">
        <v>0.25</v>
      </c>
      <c r="F23" s="127">
        <v>0</v>
      </c>
      <c r="G23" s="128">
        <f t="shared" si="0"/>
        <v>0.25</v>
      </c>
    </row>
    <row r="24" spans="1:7">
      <c r="A24" s="125" t="s">
        <v>572</v>
      </c>
      <c r="B24" s="126" t="s">
        <v>573</v>
      </c>
      <c r="C24" s="127">
        <v>0</v>
      </c>
      <c r="D24" s="127">
        <v>0</v>
      </c>
      <c r="E24" s="127">
        <v>0</v>
      </c>
      <c r="F24" s="127">
        <v>0</v>
      </c>
      <c r="G24" s="128">
        <f t="shared" si="0"/>
        <v>0</v>
      </c>
    </row>
    <row r="25" spans="1:7">
      <c r="A25" s="125" t="s">
        <v>574</v>
      </c>
      <c r="B25" s="126" t="s">
        <v>575</v>
      </c>
      <c r="C25" s="127">
        <v>0</v>
      </c>
      <c r="D25" s="127">
        <v>0</v>
      </c>
      <c r="E25" s="127">
        <v>0.5</v>
      </c>
      <c r="F25" s="127">
        <v>0</v>
      </c>
      <c r="G25" s="128">
        <f t="shared" si="0"/>
        <v>0.5</v>
      </c>
    </row>
    <row r="26" spans="1:7">
      <c r="A26" s="125" t="s">
        <v>576</v>
      </c>
      <c r="B26" s="126" t="s">
        <v>577</v>
      </c>
      <c r="C26" s="127">
        <v>0</v>
      </c>
      <c r="D26" s="127">
        <v>0</v>
      </c>
      <c r="E26" s="127">
        <v>1</v>
      </c>
      <c r="F26" s="127">
        <v>0</v>
      </c>
      <c r="G26" s="128">
        <f t="shared" si="0"/>
        <v>1</v>
      </c>
    </row>
    <row r="27" spans="1:7">
      <c r="A27" s="125" t="s">
        <v>578</v>
      </c>
      <c r="B27" s="126" t="s">
        <v>579</v>
      </c>
      <c r="C27" s="127">
        <v>0</v>
      </c>
      <c r="D27" s="127">
        <v>0</v>
      </c>
      <c r="E27" s="127">
        <v>0.5</v>
      </c>
      <c r="F27" s="127">
        <v>0</v>
      </c>
      <c r="G27" s="128">
        <f t="shared" si="0"/>
        <v>0.5</v>
      </c>
    </row>
    <row r="28" spans="1:7">
      <c r="A28" s="125" t="s">
        <v>580</v>
      </c>
      <c r="B28" s="126" t="s">
        <v>581</v>
      </c>
      <c r="C28" s="127">
        <v>0</v>
      </c>
      <c r="D28" s="127">
        <v>0</v>
      </c>
      <c r="E28" s="127">
        <v>0.25</v>
      </c>
      <c r="F28" s="127">
        <v>0</v>
      </c>
      <c r="G28" s="128">
        <f t="shared" si="0"/>
        <v>0.25</v>
      </c>
    </row>
    <row r="29" spans="1:7">
      <c r="A29" s="125" t="s">
        <v>582</v>
      </c>
      <c r="B29" s="126" t="s">
        <v>583</v>
      </c>
      <c r="C29" s="127">
        <v>0</v>
      </c>
      <c r="D29" s="127">
        <v>0</v>
      </c>
      <c r="E29" s="127">
        <v>0.25</v>
      </c>
      <c r="F29" s="127">
        <v>0</v>
      </c>
      <c r="G29" s="128">
        <f t="shared" si="0"/>
        <v>0.25</v>
      </c>
    </row>
    <row r="30" spans="1:7">
      <c r="A30" s="125" t="s">
        <v>584</v>
      </c>
      <c r="B30" s="126" t="s">
        <v>585</v>
      </c>
      <c r="C30" s="127">
        <v>0.5</v>
      </c>
      <c r="D30" s="127">
        <v>0</v>
      </c>
      <c r="E30" s="127">
        <v>1.1499999999999999</v>
      </c>
      <c r="F30" s="127">
        <v>0</v>
      </c>
      <c r="G30" s="128">
        <f t="shared" si="0"/>
        <v>1.65</v>
      </c>
    </row>
    <row r="31" spans="1:7">
      <c r="A31" s="125" t="s">
        <v>586</v>
      </c>
      <c r="B31" s="126" t="s">
        <v>587</v>
      </c>
      <c r="C31" s="127">
        <v>0.25</v>
      </c>
      <c r="D31" s="127">
        <v>0</v>
      </c>
      <c r="E31" s="127">
        <v>1.25</v>
      </c>
      <c r="F31" s="127">
        <v>0.25</v>
      </c>
      <c r="G31" s="128">
        <f t="shared" si="0"/>
        <v>1.75</v>
      </c>
    </row>
    <row r="32" spans="1:7">
      <c r="A32" s="125" t="s">
        <v>588</v>
      </c>
      <c r="B32" s="126" t="s">
        <v>589</v>
      </c>
      <c r="C32" s="127">
        <v>0</v>
      </c>
      <c r="D32" s="127">
        <v>0.25</v>
      </c>
      <c r="E32" s="127">
        <v>0.5</v>
      </c>
      <c r="F32" s="127">
        <v>0</v>
      </c>
      <c r="G32" s="128">
        <f t="shared" si="0"/>
        <v>0.75</v>
      </c>
    </row>
    <row r="33" spans="1:7">
      <c r="A33" s="125" t="s">
        <v>590</v>
      </c>
      <c r="B33" s="126" t="s">
        <v>591</v>
      </c>
      <c r="C33" s="127">
        <v>0</v>
      </c>
      <c r="D33" s="127">
        <v>0.25</v>
      </c>
      <c r="E33" s="127">
        <v>0.25</v>
      </c>
      <c r="F33" s="127">
        <v>0</v>
      </c>
      <c r="G33" s="128">
        <f t="shared" si="0"/>
        <v>0.5</v>
      </c>
    </row>
    <row r="34" spans="1:7">
      <c r="A34" s="125" t="s">
        <v>592</v>
      </c>
      <c r="B34" s="126" t="s">
        <v>593</v>
      </c>
      <c r="C34" s="127">
        <v>0</v>
      </c>
      <c r="D34" s="127">
        <v>0</v>
      </c>
      <c r="E34" s="127">
        <v>0</v>
      </c>
      <c r="F34" s="127">
        <v>0</v>
      </c>
      <c r="G34" s="128">
        <f t="shared" si="0"/>
        <v>0</v>
      </c>
    </row>
    <row r="35" spans="1:7">
      <c r="A35" s="125" t="s">
        <v>594</v>
      </c>
      <c r="B35" s="126" t="s">
        <v>595</v>
      </c>
      <c r="C35" s="127">
        <v>0.5</v>
      </c>
      <c r="D35" s="127">
        <v>0</v>
      </c>
      <c r="E35" s="127">
        <v>1</v>
      </c>
      <c r="F35" s="127">
        <v>0.25</v>
      </c>
      <c r="G35" s="128">
        <f t="shared" si="0"/>
        <v>1.75</v>
      </c>
    </row>
    <row r="36" spans="1:7">
      <c r="A36" s="125" t="s">
        <v>596</v>
      </c>
      <c r="B36" s="126" t="s">
        <v>597</v>
      </c>
      <c r="C36" s="127">
        <v>0</v>
      </c>
      <c r="D36" s="127">
        <v>0</v>
      </c>
      <c r="E36" s="127">
        <v>0.5</v>
      </c>
      <c r="F36" s="127">
        <v>0</v>
      </c>
      <c r="G36" s="128">
        <f t="shared" si="0"/>
        <v>0.5</v>
      </c>
    </row>
    <row r="37" spans="1:7">
      <c r="A37" s="125" t="s">
        <v>598</v>
      </c>
      <c r="B37" s="126" t="s">
        <v>599</v>
      </c>
      <c r="C37" s="127">
        <v>0</v>
      </c>
      <c r="D37" s="127">
        <v>0</v>
      </c>
      <c r="E37" s="127">
        <v>0.25</v>
      </c>
      <c r="F37" s="127">
        <v>0</v>
      </c>
      <c r="G37" s="128">
        <f t="shared" si="0"/>
        <v>0.25</v>
      </c>
    </row>
    <row r="38" spans="1:7">
      <c r="A38" s="125" t="s">
        <v>600</v>
      </c>
      <c r="B38" s="126" t="s">
        <v>601</v>
      </c>
      <c r="C38" s="127">
        <v>0</v>
      </c>
      <c r="D38" s="127">
        <v>0.25</v>
      </c>
      <c r="E38" s="127">
        <v>0.25</v>
      </c>
      <c r="F38" s="127">
        <v>0</v>
      </c>
      <c r="G38" s="128">
        <f t="shared" si="0"/>
        <v>0.5</v>
      </c>
    </row>
    <row r="39" spans="1:7">
      <c r="A39" s="125" t="s">
        <v>602</v>
      </c>
      <c r="B39" s="126" t="s">
        <v>603</v>
      </c>
      <c r="C39" s="127">
        <v>0</v>
      </c>
      <c r="D39" s="127">
        <v>0.25</v>
      </c>
      <c r="E39" s="127">
        <v>0.5</v>
      </c>
      <c r="F39" s="127">
        <v>0</v>
      </c>
      <c r="G39" s="128">
        <f t="shared" si="0"/>
        <v>0.75</v>
      </c>
    </row>
    <row r="40" spans="1:7">
      <c r="A40" s="129">
        <v>201715040</v>
      </c>
      <c r="B40" s="126" t="s">
        <v>604</v>
      </c>
      <c r="C40" s="127">
        <v>0.25</v>
      </c>
      <c r="D40" s="127">
        <v>0</v>
      </c>
      <c r="E40" s="127">
        <v>0.25</v>
      </c>
      <c r="F40" s="127">
        <v>0</v>
      </c>
      <c r="G40" s="128">
        <f t="shared" si="0"/>
        <v>0.5</v>
      </c>
    </row>
    <row r="41" spans="1:7">
      <c r="B41" s="109"/>
      <c r="C41" s="109"/>
      <c r="E41" s="109"/>
      <c r="G41" s="109"/>
    </row>
    <row r="42" spans="1:7">
      <c r="B42" s="109"/>
      <c r="C42" s="109"/>
      <c r="E42" s="109"/>
      <c r="G42" s="109"/>
    </row>
    <row r="43" spans="1:7">
      <c r="B43" s="109"/>
      <c r="C43" s="109"/>
      <c r="E43" s="109"/>
      <c r="G43" s="109"/>
    </row>
    <row r="44" spans="1:7">
      <c r="B44" s="109"/>
      <c r="C44" s="109"/>
      <c r="E44" s="109"/>
      <c r="G44" s="109"/>
    </row>
    <row r="45" spans="1:7">
      <c r="B45" s="109"/>
      <c r="C45" s="109"/>
      <c r="E45" s="109"/>
      <c r="G45" s="109"/>
    </row>
    <row r="46" spans="1:7">
      <c r="B46" s="109"/>
      <c r="C46" s="109"/>
      <c r="E46" s="109"/>
      <c r="G46" s="109"/>
    </row>
    <row r="47" spans="1:7">
      <c r="B47" s="109"/>
      <c r="C47" s="109"/>
      <c r="E47" s="109"/>
      <c r="G47" s="109"/>
    </row>
    <row r="48" spans="1:7">
      <c r="B48" s="109"/>
      <c r="C48" s="109"/>
      <c r="E48" s="109"/>
      <c r="G48" s="109"/>
    </row>
    <row r="49" spans="2:7">
      <c r="B49" s="109"/>
      <c r="C49" s="109"/>
      <c r="E49" s="109"/>
      <c r="G49" s="109"/>
    </row>
    <row r="50" spans="2:7">
      <c r="B50" s="109"/>
      <c r="C50" s="109"/>
      <c r="E50" s="109"/>
      <c r="G50" s="109"/>
    </row>
    <row r="51" spans="2:7">
      <c r="B51" s="109"/>
      <c r="C51" s="109"/>
      <c r="E51" s="109"/>
      <c r="G51" s="109"/>
    </row>
    <row r="52" spans="2:7">
      <c r="B52" s="109"/>
      <c r="C52" s="109"/>
      <c r="E52" s="109"/>
      <c r="G52" s="109"/>
    </row>
    <row r="53" spans="2:7">
      <c r="B53" s="109"/>
      <c r="C53" s="109"/>
      <c r="E53" s="109"/>
      <c r="G53" s="109"/>
    </row>
    <row r="54" spans="2:7">
      <c r="B54" s="109"/>
      <c r="C54" s="109"/>
      <c r="E54" s="109"/>
      <c r="G54" s="109"/>
    </row>
    <row r="55" spans="2:7">
      <c r="B55" s="109"/>
      <c r="C55" s="109"/>
      <c r="E55" s="109"/>
      <c r="G55" s="109"/>
    </row>
    <row r="56" spans="2:7">
      <c r="B56" s="109"/>
      <c r="C56" s="109"/>
      <c r="E56" s="109"/>
      <c r="G56" s="109"/>
    </row>
    <row r="57" spans="2:7">
      <c r="B57" s="109"/>
      <c r="C57" s="109"/>
      <c r="E57" s="109"/>
      <c r="G57" s="109"/>
    </row>
    <row r="58" spans="2:7">
      <c r="B58" s="109"/>
      <c r="C58" s="109"/>
      <c r="E58" s="109"/>
      <c r="G58" s="109"/>
    </row>
    <row r="59" spans="2:7">
      <c r="B59" s="109"/>
      <c r="C59" s="109"/>
      <c r="E59" s="109"/>
      <c r="G59" s="109"/>
    </row>
    <row r="60" spans="2:7">
      <c r="B60" s="109"/>
      <c r="C60" s="109"/>
      <c r="E60" s="109"/>
      <c r="G60" s="109"/>
    </row>
    <row r="61" spans="2:7">
      <c r="B61" s="109"/>
      <c r="C61" s="109"/>
      <c r="E61" s="109"/>
      <c r="G61" s="109"/>
    </row>
    <row r="62" spans="2:7">
      <c r="B62" s="109"/>
      <c r="C62" s="109"/>
      <c r="E62" s="109"/>
      <c r="G62" s="109"/>
    </row>
    <row r="63" spans="2:7">
      <c r="B63" s="109"/>
      <c r="C63" s="109"/>
      <c r="E63" s="109"/>
      <c r="G63" s="109"/>
    </row>
    <row r="64" spans="2:7">
      <c r="B64" s="109"/>
      <c r="C64" s="109"/>
      <c r="E64" s="109"/>
      <c r="G64" s="109"/>
    </row>
    <row r="65" spans="1:7">
      <c r="B65" s="109"/>
      <c r="C65" s="109"/>
      <c r="E65" s="109"/>
      <c r="G65" s="109"/>
    </row>
    <row r="66" spans="1:7">
      <c r="B66" s="109"/>
      <c r="C66" s="109"/>
      <c r="E66" s="109"/>
      <c r="G66" s="109"/>
    </row>
    <row r="67" spans="1:7">
      <c r="B67" s="109"/>
      <c r="C67" s="109"/>
      <c r="E67" s="109"/>
      <c r="G67" s="109"/>
    </row>
    <row r="68" spans="1:7">
      <c r="B68" s="109"/>
      <c r="C68" s="109"/>
      <c r="E68" s="109"/>
      <c r="G68" s="109"/>
    </row>
    <row r="69" spans="1:7">
      <c r="B69" s="109"/>
      <c r="C69" s="109"/>
      <c r="E69" s="109"/>
      <c r="G69" s="109"/>
    </row>
    <row r="70" spans="1:7">
      <c r="B70" s="109"/>
      <c r="C70" s="109"/>
      <c r="E70" s="109"/>
      <c r="G70" s="109"/>
    </row>
    <row r="71" spans="1:7">
      <c r="B71" s="109"/>
      <c r="C71" s="109"/>
      <c r="E71" s="109"/>
      <c r="G71" s="109"/>
    </row>
    <row r="72" spans="1:7">
      <c r="B72" s="109"/>
      <c r="C72" s="109"/>
      <c r="E72" s="109"/>
      <c r="G72" s="109"/>
    </row>
    <row r="73" spans="1:7">
      <c r="B73" s="109"/>
      <c r="C73" s="109"/>
      <c r="E73" s="109"/>
      <c r="G73" s="109"/>
    </row>
    <row r="74" spans="1:7">
      <c r="B74" s="109"/>
      <c r="C74" s="109"/>
      <c r="E74" s="109"/>
      <c r="G74" s="109"/>
    </row>
    <row r="75" spans="1:7">
      <c r="B75" s="109"/>
      <c r="C75" s="109"/>
      <c r="E75" s="109"/>
      <c r="G75" s="109"/>
    </row>
    <row r="76" spans="1:7">
      <c r="A76" s="23"/>
      <c r="B76" s="111"/>
      <c r="C76" s="111"/>
      <c r="D76" s="111"/>
      <c r="E76" s="111"/>
      <c r="F76" s="23"/>
      <c r="G76" s="111"/>
    </row>
    <row r="77" spans="1:7">
      <c r="A77" s="26"/>
      <c r="B77" s="25"/>
      <c r="C77" s="25"/>
      <c r="D77" s="25"/>
      <c r="E77" s="25"/>
      <c r="F77" s="26"/>
      <c r="G77" s="26"/>
    </row>
    <row r="78" spans="1:7">
      <c r="A78" s="25"/>
      <c r="B78" s="25"/>
      <c r="C78" s="25"/>
      <c r="D78" s="25"/>
      <c r="E78" s="25"/>
      <c r="F78" s="25"/>
      <c r="G78" s="25"/>
    </row>
    <row r="79" spans="1:7">
      <c r="B79" s="25"/>
      <c r="C79" s="25"/>
      <c r="D79" s="25"/>
      <c r="E79" s="25"/>
      <c r="F79" s="25"/>
      <c r="G79" s="25"/>
    </row>
    <row r="80" spans="1:7">
      <c r="B80" s="25"/>
      <c r="C80" s="25"/>
      <c r="D80" s="25"/>
      <c r="E80" s="25"/>
      <c r="F80" s="25"/>
      <c r="G80" s="25"/>
    </row>
    <row r="81" spans="2:7">
      <c r="B81" s="25"/>
      <c r="C81" s="25"/>
      <c r="D81" s="25"/>
      <c r="E81" s="25"/>
      <c r="F81" s="25"/>
      <c r="G81" s="25"/>
    </row>
    <row r="82" spans="2:7">
      <c r="B82" s="25"/>
      <c r="C82" s="25"/>
      <c r="D82" s="25"/>
      <c r="E82" s="25"/>
      <c r="F82" s="25"/>
      <c r="G82" s="25"/>
    </row>
    <row r="83" spans="2:7">
      <c r="B83" s="25"/>
      <c r="C83" s="25"/>
      <c r="D83" s="25"/>
      <c r="E83" s="25"/>
      <c r="F83" s="25"/>
      <c r="G83" s="25"/>
    </row>
    <row r="84" spans="2:7">
      <c r="B84" s="25"/>
      <c r="C84" s="25"/>
      <c r="D84" s="25"/>
      <c r="E84" s="25"/>
      <c r="F84" s="25"/>
      <c r="G84" s="25"/>
    </row>
    <row r="85" spans="2:7">
      <c r="B85" s="25"/>
      <c r="C85" s="25"/>
      <c r="D85" s="25"/>
      <c r="E85" s="25"/>
      <c r="F85" s="25"/>
      <c r="G85" s="25"/>
    </row>
    <row r="86" spans="2:7">
      <c r="B86" s="25"/>
      <c r="C86" s="25"/>
      <c r="D86" s="25"/>
      <c r="E86" s="25"/>
      <c r="F86" s="25"/>
      <c r="G86" s="25"/>
    </row>
    <row r="87" spans="2:7">
      <c r="B87" s="25"/>
      <c r="C87" s="25"/>
      <c r="D87" s="25"/>
      <c r="E87" s="25"/>
      <c r="F87" s="25"/>
      <c r="G87" s="25"/>
    </row>
    <row r="88" spans="2:7">
      <c r="B88" s="25"/>
      <c r="C88" s="25"/>
      <c r="D88" s="25"/>
      <c r="E88" s="25"/>
      <c r="F88" s="25"/>
      <c r="G88" s="25"/>
    </row>
    <row r="89" spans="2:7">
      <c r="B89" s="25"/>
      <c r="C89" s="25"/>
      <c r="D89" s="25"/>
      <c r="E89" s="25"/>
      <c r="F89" s="25"/>
      <c r="G89" s="25"/>
    </row>
    <row r="90" spans="2:7">
      <c r="B90" s="25"/>
      <c r="C90" s="25"/>
      <c r="D90" s="25"/>
      <c r="E90" s="25"/>
      <c r="F90" s="25"/>
      <c r="G90" s="25"/>
    </row>
    <row r="91" spans="2:7">
      <c r="B91" s="25"/>
      <c r="C91" s="25"/>
      <c r="D91" s="25"/>
      <c r="E91" s="25"/>
      <c r="F91" s="25"/>
      <c r="G91" s="25"/>
    </row>
    <row r="92" spans="2:7">
      <c r="B92" s="25"/>
      <c r="C92" s="25"/>
      <c r="D92" s="25"/>
      <c r="E92" s="25"/>
      <c r="F92" s="25"/>
      <c r="G92" s="25"/>
    </row>
    <row r="93" spans="2:7">
      <c r="B93" s="25"/>
      <c r="C93" s="25"/>
      <c r="D93" s="25"/>
      <c r="E93" s="25"/>
      <c r="F93" s="25"/>
      <c r="G93" s="25"/>
    </row>
    <row r="94" spans="2:7">
      <c r="B94" s="25"/>
      <c r="F94" s="25"/>
      <c r="G94" s="25"/>
    </row>
  </sheetData>
  <mergeCells count="2">
    <mergeCell ref="A1:B2"/>
    <mergeCell ref="C1:G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人力17-1</vt:lpstr>
      <vt:lpstr>人力17-2</vt:lpstr>
      <vt:lpstr>国商17-1</vt:lpstr>
      <vt:lpstr>国商17-2</vt:lpstr>
      <vt:lpstr>物流17-1</vt:lpstr>
      <vt:lpstr>物流17-2</vt:lpstr>
      <vt:lpstr>报关17-1</vt:lpstr>
      <vt:lpstr>报关17-2</vt:lpstr>
      <vt:lpstr>商务17-1</vt:lpstr>
      <vt:lpstr>商务17-2</vt:lpstr>
      <vt:lpstr>企管17-1</vt:lpstr>
      <vt:lpstr>企管17-2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2018-07-07T09:23:21Z</dcterms:modified>
</cp:coreProperties>
</file>