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2944" windowHeight="9924" activeTab="7"/>
  </bookViews>
  <sheets>
    <sheet name="人力16-1" sheetId="1" r:id="rId1"/>
    <sheet name="人力16-2" sheetId="2" r:id="rId2"/>
    <sheet name="人力16-3" sheetId="3" r:id="rId3"/>
    <sheet name="国商16-1" sheetId="4" r:id="rId4"/>
    <sheet name="国商16-2" sheetId="5" r:id="rId5"/>
    <sheet name="企管16-1" sheetId="6" r:id="rId6"/>
    <sheet name="企管16-2" sheetId="7" r:id="rId7"/>
    <sheet name="商务16-1" sheetId="8" r:id="rId8"/>
    <sheet name="商务16-2" sheetId="9" r:id="rId9"/>
    <sheet name="报关16-1" sheetId="10" r:id="rId10"/>
    <sheet name="报关16-2" sheetId="11" r:id="rId11"/>
  </sheets>
  <calcPr calcId="144525"/>
</workbook>
</file>

<file path=xl/calcChain.xml><?xml version="1.0" encoding="utf-8"?>
<calcChain xmlns="http://schemas.openxmlformats.org/spreadsheetml/2006/main">
  <c r="H40" i="11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4"/>
  <c r="H41" i="10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4"/>
  <c r="H39" i="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4"/>
  <c r="H43" i="8"/>
  <c r="H42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4"/>
  <c r="H42" i="7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4"/>
  <c r="H43" i="6"/>
  <c r="H42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4"/>
  <c r="AA43" i="5"/>
  <c r="Z43"/>
  <c r="Y43"/>
  <c r="X43"/>
  <c r="W43"/>
  <c r="AA42"/>
  <c r="Z42"/>
  <c r="Y42"/>
  <c r="X42"/>
  <c r="W42"/>
  <c r="AA41"/>
  <c r="Z41"/>
  <c r="Y41"/>
  <c r="X41"/>
  <c r="W41"/>
  <c r="AA40"/>
  <c r="Z40"/>
  <c r="Y40"/>
  <c r="X40"/>
  <c r="W40"/>
  <c r="AA39"/>
  <c r="Z39"/>
  <c r="Y39"/>
  <c r="X39"/>
  <c r="W39"/>
  <c r="AA38"/>
  <c r="Z38"/>
  <c r="Y38"/>
  <c r="X38"/>
  <c r="W38"/>
  <c r="AA37"/>
  <c r="Z37"/>
  <c r="Y37"/>
  <c r="X37"/>
  <c r="W37"/>
  <c r="AA36"/>
  <c r="Z36"/>
  <c r="Y36"/>
  <c r="X36"/>
  <c r="W36"/>
  <c r="AA35"/>
  <c r="Z35"/>
  <c r="Y35"/>
  <c r="X35"/>
  <c r="W35"/>
  <c r="AA34"/>
  <c r="Z34"/>
  <c r="Y34"/>
  <c r="X34"/>
  <c r="W34"/>
  <c r="AA33"/>
  <c r="Z33"/>
  <c r="Y33"/>
  <c r="X33"/>
  <c r="W33"/>
  <c r="AA32"/>
  <c r="Z32"/>
  <c r="Y32"/>
  <c r="X32"/>
  <c r="W32"/>
  <c r="AA31"/>
  <c r="Z31"/>
  <c r="Y31"/>
  <c r="X31"/>
  <c r="W31"/>
  <c r="AA30"/>
  <c r="Z30"/>
  <c r="Y30"/>
  <c r="X30"/>
  <c r="W30"/>
  <c r="AA29"/>
  <c r="Z29"/>
  <c r="Y29"/>
  <c r="X29"/>
  <c r="W29"/>
  <c r="AA28"/>
  <c r="Z28"/>
  <c r="Y28"/>
  <c r="X28"/>
  <c r="W28"/>
  <c r="AA27"/>
  <c r="Z27"/>
  <c r="Y27"/>
  <c r="X27"/>
  <c r="W27"/>
  <c r="AA26"/>
  <c r="Z26"/>
  <c r="Y26"/>
  <c r="X26"/>
  <c r="W26"/>
  <c r="AA25"/>
  <c r="Z25"/>
  <c r="Y25"/>
  <c r="X25"/>
  <c r="W25"/>
  <c r="AA24"/>
  <c r="Z24"/>
  <c r="Y24"/>
  <c r="X24"/>
  <c r="W24"/>
  <c r="AA23"/>
  <c r="Z23"/>
  <c r="Y23"/>
  <c r="X23"/>
  <c r="W23"/>
  <c r="AA22"/>
  <c r="Z22"/>
  <c r="Y22"/>
  <c r="X22"/>
  <c r="W22"/>
  <c r="AA21"/>
  <c r="Z21"/>
  <c r="Y21"/>
  <c r="X21"/>
  <c r="W21"/>
  <c r="AA20"/>
  <c r="Z20"/>
  <c r="Y20"/>
  <c r="X20"/>
  <c r="W20"/>
  <c r="AA19"/>
  <c r="Z19"/>
  <c r="Y19"/>
  <c r="X19"/>
  <c r="W19"/>
  <c r="AA18"/>
  <c r="Z18"/>
  <c r="Y18"/>
  <c r="X18"/>
  <c r="W18"/>
  <c r="AA17"/>
  <c r="Z17"/>
  <c r="Y17"/>
  <c r="X17"/>
  <c r="W17"/>
  <c r="AA16"/>
  <c r="Z16"/>
  <c r="Y16"/>
  <c r="X16"/>
  <c r="W16"/>
  <c r="AA15"/>
  <c r="Z15"/>
  <c r="Y15"/>
  <c r="X15"/>
  <c r="W15"/>
  <c r="AA14"/>
  <c r="Z14"/>
  <c r="Y14"/>
  <c r="X14"/>
  <c r="W14"/>
  <c r="AA13"/>
  <c r="Z13"/>
  <c r="Y13"/>
  <c r="X13"/>
  <c r="W13"/>
  <c r="AA12"/>
  <c r="Z12"/>
  <c r="Y12"/>
  <c r="X12"/>
  <c r="W12"/>
  <c r="AA11"/>
  <c r="Z11"/>
  <c r="Y11"/>
  <c r="X11"/>
  <c r="W11"/>
  <c r="AA10"/>
  <c r="Z10"/>
  <c r="Y10"/>
  <c r="X10"/>
  <c r="W10"/>
  <c r="AA9"/>
  <c r="Z9"/>
  <c r="Y9"/>
  <c r="X9"/>
  <c r="W9"/>
  <c r="AA8"/>
  <c r="Z8"/>
  <c r="Y8"/>
  <c r="X8"/>
  <c r="W8"/>
  <c r="AA7"/>
  <c r="Z7"/>
  <c r="Y7"/>
  <c r="X7"/>
  <c r="W7"/>
  <c r="AA6"/>
  <c r="Z6"/>
  <c r="Y6"/>
  <c r="X6"/>
  <c r="W6"/>
  <c r="AA40" i="4"/>
  <c r="Z40"/>
  <c r="Y40"/>
  <c r="X40"/>
  <c r="W40"/>
  <c r="AA39"/>
  <c r="Z39"/>
  <c r="Y39"/>
  <c r="X39"/>
  <c r="W39"/>
  <c r="AA38"/>
  <c r="Z38"/>
  <c r="Y38"/>
  <c r="X38"/>
  <c r="W38"/>
  <c r="AA37"/>
  <c r="Z37"/>
  <c r="Y37"/>
  <c r="X37"/>
  <c r="W37"/>
  <c r="AA36"/>
  <c r="Z36"/>
  <c r="Y36"/>
  <c r="X36"/>
  <c r="W36"/>
  <c r="AA35"/>
  <c r="Z35"/>
  <c r="Y35"/>
  <c r="X35"/>
  <c r="W35"/>
  <c r="AA34"/>
  <c r="Z34"/>
  <c r="Y34"/>
  <c r="X34"/>
  <c r="W34"/>
  <c r="AA33"/>
  <c r="Z33"/>
  <c r="Y33"/>
  <c r="X33"/>
  <c r="W33"/>
  <c r="AA32"/>
  <c r="Z32"/>
  <c r="Y32"/>
  <c r="X32"/>
  <c r="W32"/>
  <c r="AA31"/>
  <c r="Z31"/>
  <c r="Y31"/>
  <c r="X31"/>
  <c r="W31"/>
  <c r="AA30"/>
  <c r="Z30"/>
  <c r="Y30"/>
  <c r="X30"/>
  <c r="W30"/>
  <c r="AA29"/>
  <c r="Z29"/>
  <c r="Y29"/>
  <c r="X29"/>
  <c r="W29"/>
  <c r="AA28"/>
  <c r="Z28"/>
  <c r="Y28"/>
  <c r="X28"/>
  <c r="W28"/>
  <c r="AA27"/>
  <c r="Z27"/>
  <c r="Y27"/>
  <c r="X27"/>
  <c r="W27"/>
  <c r="AA26"/>
  <c r="Z26"/>
  <c r="Y26"/>
  <c r="X26"/>
  <c r="W26"/>
  <c r="AA25"/>
  <c r="Z25"/>
  <c r="Y25"/>
  <c r="X25"/>
  <c r="W25"/>
  <c r="AA24"/>
  <c r="Z24"/>
  <c r="Y24"/>
  <c r="X24"/>
  <c r="W24"/>
  <c r="AA23"/>
  <c r="Z23"/>
  <c r="Y23"/>
  <c r="X23"/>
  <c r="W23"/>
  <c r="AA22"/>
  <c r="Z22"/>
  <c r="Y22"/>
  <c r="X22"/>
  <c r="W22"/>
  <c r="AA21"/>
  <c r="Z21"/>
  <c r="Y21"/>
  <c r="X21"/>
  <c r="W21"/>
  <c r="AA20"/>
  <c r="Z20"/>
  <c r="Y20"/>
  <c r="X20"/>
  <c r="W20"/>
  <c r="AA19"/>
  <c r="Z19"/>
  <c r="Y19"/>
  <c r="X19"/>
  <c r="W19"/>
  <c r="AA18"/>
  <c r="Z18"/>
  <c r="Y18"/>
  <c r="X18"/>
  <c r="W18"/>
  <c r="AA17"/>
  <c r="Z17"/>
  <c r="Y17"/>
  <c r="X17"/>
  <c r="W17"/>
  <c r="AA16"/>
  <c r="Z16"/>
  <c r="Y16"/>
  <c r="X16"/>
  <c r="W16"/>
  <c r="AA15"/>
  <c r="Z15"/>
  <c r="Y15"/>
  <c r="X15"/>
  <c r="W15"/>
  <c r="AA14"/>
  <c r="Z14"/>
  <c r="Y14"/>
  <c r="X14"/>
  <c r="W14"/>
  <c r="AA13"/>
  <c r="Z13"/>
  <c r="Y13"/>
  <c r="X13"/>
  <c r="W13"/>
  <c r="AA12"/>
  <c r="Z12"/>
  <c r="Y12"/>
  <c r="X12"/>
  <c r="W12"/>
  <c r="AA11"/>
  <c r="Z11"/>
  <c r="Y11"/>
  <c r="X11"/>
  <c r="W11"/>
  <c r="AA10"/>
  <c r="Z10"/>
  <c r="Y10"/>
  <c r="X10"/>
  <c r="W10"/>
  <c r="AA9"/>
  <c r="Z9"/>
  <c r="Y9"/>
  <c r="X9"/>
  <c r="W9"/>
  <c r="AA8"/>
  <c r="Z8"/>
  <c r="Y8"/>
  <c r="X8"/>
  <c r="W8"/>
  <c r="AA7"/>
  <c r="Z7"/>
  <c r="Y7"/>
  <c r="X7"/>
  <c r="W7"/>
  <c r="AA6"/>
  <c r="Z6"/>
  <c r="Y6"/>
  <c r="X6"/>
  <c r="W6"/>
  <c r="AA37" i="3"/>
  <c r="Z37"/>
  <c r="Y37"/>
  <c r="X37"/>
  <c r="W37"/>
  <c r="AA36"/>
  <c r="Z36"/>
  <c r="Y36"/>
  <c r="X36"/>
  <c r="W36"/>
  <c r="AA35"/>
  <c r="Z35"/>
  <c r="Y35"/>
  <c r="X35"/>
  <c r="W35"/>
  <c r="AA34"/>
  <c r="Z34"/>
  <c r="Y34"/>
  <c r="X34"/>
  <c r="W34"/>
  <c r="AA33"/>
  <c r="Z33"/>
  <c r="Y33"/>
  <c r="X33"/>
  <c r="W33"/>
  <c r="AA32"/>
  <c r="Z32"/>
  <c r="Y32"/>
  <c r="X32"/>
  <c r="W32"/>
  <c r="AA31"/>
  <c r="Z31"/>
  <c r="Y31"/>
  <c r="X31"/>
  <c r="W31"/>
  <c r="AA30"/>
  <c r="Z30"/>
  <c r="Y30"/>
  <c r="X30"/>
  <c r="W30"/>
  <c r="AA29"/>
  <c r="Z29"/>
  <c r="Y29"/>
  <c r="X29"/>
  <c r="W29"/>
  <c r="AA28"/>
  <c r="Z28"/>
  <c r="Y28"/>
  <c r="X28"/>
  <c r="W28"/>
  <c r="AA27"/>
  <c r="Z27"/>
  <c r="Y27"/>
  <c r="X27"/>
  <c r="W27"/>
  <c r="AA26"/>
  <c r="Z26"/>
  <c r="Y26"/>
  <c r="X26"/>
  <c r="W26"/>
  <c r="AA25"/>
  <c r="Z25"/>
  <c r="Y25"/>
  <c r="X25"/>
  <c r="W25"/>
  <c r="AA24"/>
  <c r="Z24"/>
  <c r="Y24"/>
  <c r="X24"/>
  <c r="W24"/>
  <c r="AA23"/>
  <c r="Z23"/>
  <c r="Y23"/>
  <c r="X23"/>
  <c r="W23"/>
  <c r="AA22"/>
  <c r="Z22"/>
  <c r="Y22"/>
  <c r="X22"/>
  <c r="W22"/>
  <c r="AA21"/>
  <c r="Z21"/>
  <c r="Y21"/>
  <c r="X21"/>
  <c r="W21"/>
  <c r="AA20"/>
  <c r="Z20"/>
  <c r="Y20"/>
  <c r="X20"/>
  <c r="W20"/>
  <c r="AA19"/>
  <c r="Z19"/>
  <c r="Y19"/>
  <c r="X19"/>
  <c r="W19"/>
  <c r="AA18"/>
  <c r="Z18"/>
  <c r="Y18"/>
  <c r="X18"/>
  <c r="W18"/>
  <c r="AA17"/>
  <c r="Z17"/>
  <c r="Y17"/>
  <c r="X17"/>
  <c r="W17"/>
  <c r="AA16"/>
  <c r="Z16"/>
  <c r="Y16"/>
  <c r="X16"/>
  <c r="W16"/>
  <c r="AA15"/>
  <c r="Z15"/>
  <c r="Y15"/>
  <c r="X15"/>
  <c r="W15"/>
  <c r="AA14"/>
  <c r="Z14"/>
  <c r="Y14"/>
  <c r="X14"/>
  <c r="W14"/>
  <c r="AA13"/>
  <c r="Z13"/>
  <c r="Y13"/>
  <c r="X13"/>
  <c r="W13"/>
  <c r="AA12"/>
  <c r="Z12"/>
  <c r="Y12"/>
  <c r="X12"/>
  <c r="W12"/>
  <c r="AA11"/>
  <c r="Z11"/>
  <c r="Y11"/>
  <c r="X11"/>
  <c r="W11"/>
  <c r="AA10"/>
  <c r="Z10"/>
  <c r="Y10"/>
  <c r="X10"/>
  <c r="W10"/>
  <c r="AA9"/>
  <c r="Z9"/>
  <c r="Y9"/>
  <c r="X9"/>
  <c r="W9"/>
  <c r="AA8"/>
  <c r="Z8"/>
  <c r="Y8"/>
  <c r="X8"/>
  <c r="W8"/>
  <c r="AA7"/>
  <c r="Z7"/>
  <c r="Y7"/>
  <c r="X7"/>
  <c r="W7"/>
  <c r="AA6"/>
  <c r="Z6"/>
  <c r="Y6"/>
  <c r="X6"/>
  <c r="W6"/>
  <c r="AF36" i="2"/>
  <c r="AE36"/>
  <c r="AD36"/>
  <c r="AC36"/>
  <c r="AB36"/>
  <c r="AF35"/>
  <c r="AE35"/>
  <c r="AD35"/>
  <c r="AC35"/>
  <c r="AB35"/>
  <c r="AF34"/>
  <c r="AE34"/>
  <c r="AD34"/>
  <c r="AC34"/>
  <c r="AB34"/>
  <c r="AF33"/>
  <c r="AE33"/>
  <c r="AD33"/>
  <c r="AC33"/>
  <c r="AB33"/>
  <c r="AF32"/>
  <c r="AE32"/>
  <c r="AD32"/>
  <c r="AC32"/>
  <c r="AB32"/>
  <c r="AF31"/>
  <c r="AE31"/>
  <c r="AD31"/>
  <c r="AC31"/>
  <c r="AB31"/>
  <c r="AF30"/>
  <c r="AE30"/>
  <c r="AD30"/>
  <c r="AC30"/>
  <c r="AB30"/>
  <c r="AF29"/>
  <c r="AE29"/>
  <c r="AD29"/>
  <c r="AC29"/>
  <c r="AB29"/>
  <c r="AF28"/>
  <c r="AE28"/>
  <c r="AD28"/>
  <c r="AC28"/>
  <c r="AB28"/>
  <c r="AF27"/>
  <c r="AE27"/>
  <c r="AD27"/>
  <c r="AC27"/>
  <c r="AB27"/>
  <c r="AF26"/>
  <c r="AE26"/>
  <c r="AD26"/>
  <c r="AC26"/>
  <c r="AB26"/>
  <c r="AF25"/>
  <c r="AE25"/>
  <c r="AD25"/>
  <c r="AC25"/>
  <c r="AB25"/>
  <c r="AF24"/>
  <c r="AE24"/>
  <c r="AD24"/>
  <c r="AC24"/>
  <c r="AB24"/>
  <c r="AF23"/>
  <c r="AE23"/>
  <c r="AD23"/>
  <c r="AC23"/>
  <c r="AB23"/>
  <c r="AF22"/>
  <c r="AE22"/>
  <c r="AD22"/>
  <c r="AC22"/>
  <c r="AB22"/>
  <c r="AF21"/>
  <c r="AE21"/>
  <c r="AD21"/>
  <c r="AC21"/>
  <c r="AB21"/>
  <c r="AF20"/>
  <c r="AE20"/>
  <c r="AD20"/>
  <c r="AC20"/>
  <c r="AB20"/>
  <c r="AF19"/>
  <c r="AE19"/>
  <c r="AD19"/>
  <c r="AC19"/>
  <c r="AB19"/>
  <c r="AF18"/>
  <c r="AE18"/>
  <c r="AD18"/>
  <c r="AC18"/>
  <c r="AB18"/>
  <c r="AF17"/>
  <c r="AE17"/>
  <c r="AD17"/>
  <c r="AC17"/>
  <c r="AB17"/>
  <c r="AF16"/>
  <c r="AE16"/>
  <c r="AD16"/>
  <c r="AC16"/>
  <c r="AB16"/>
  <c r="AF15"/>
  <c r="AE15"/>
  <c r="AD15"/>
  <c r="AC15"/>
  <c r="AB15"/>
  <c r="AF14"/>
  <c r="AE14"/>
  <c r="AD14"/>
  <c r="AC14"/>
  <c r="AB14"/>
  <c r="AF13"/>
  <c r="AE13"/>
  <c r="AD13"/>
  <c r="AC13"/>
  <c r="AB13"/>
  <c r="AF12"/>
  <c r="AE12"/>
  <c r="AD12"/>
  <c r="AC12"/>
  <c r="AB12"/>
  <c r="AF11"/>
  <c r="AE11"/>
  <c r="AD11"/>
  <c r="AC11"/>
  <c r="AB11"/>
  <c r="AF10"/>
  <c r="AE10"/>
  <c r="AD10"/>
  <c r="AC10"/>
  <c r="AB10"/>
  <c r="AF9"/>
  <c r="AE9"/>
  <c r="AD9"/>
  <c r="AC9"/>
  <c r="AB9"/>
  <c r="AF8"/>
  <c r="AE8"/>
  <c r="AD8"/>
  <c r="AC8"/>
  <c r="AB8"/>
  <c r="AF7"/>
  <c r="AE7"/>
  <c r="AD7"/>
  <c r="AC7"/>
  <c r="AB7"/>
  <c r="AF6"/>
  <c r="AE6"/>
  <c r="AD6"/>
  <c r="AC6"/>
  <c r="AB6"/>
  <c r="AF36" i="1"/>
  <c r="AE36"/>
  <c r="AD36"/>
  <c r="AC36"/>
  <c r="AB36"/>
  <c r="AF35"/>
  <c r="AE35"/>
  <c r="AD35"/>
  <c r="AC35"/>
  <c r="AB35"/>
  <c r="AF34"/>
  <c r="AE34"/>
  <c r="AD34"/>
  <c r="AC34"/>
  <c r="AB34"/>
  <c r="AF33"/>
  <c r="AE33"/>
  <c r="AD33"/>
  <c r="AC33"/>
  <c r="AB33"/>
  <c r="AF32"/>
  <c r="AE32"/>
  <c r="AD32"/>
  <c r="AC32"/>
  <c r="AB32"/>
  <c r="AF31"/>
  <c r="AE31"/>
  <c r="AD31"/>
  <c r="AC31"/>
  <c r="AB31"/>
  <c r="AF30"/>
  <c r="AE30"/>
  <c r="AD30"/>
  <c r="AC30"/>
  <c r="AB30"/>
  <c r="AF29"/>
  <c r="AE29"/>
  <c r="AD29"/>
  <c r="AC29"/>
  <c r="AB29"/>
  <c r="AF28"/>
  <c r="AE28"/>
  <c r="AD28"/>
  <c r="AC28"/>
  <c r="AB28"/>
  <c r="AF27"/>
  <c r="AE27"/>
  <c r="AD27"/>
  <c r="AC27"/>
  <c r="AB27"/>
  <c r="AF26"/>
  <c r="AE26"/>
  <c r="AD26"/>
  <c r="AC26"/>
  <c r="AB26"/>
  <c r="AF25"/>
  <c r="AE25"/>
  <c r="AD25"/>
  <c r="AC25"/>
  <c r="AB25"/>
  <c r="AF24"/>
  <c r="AE24"/>
  <c r="AD24"/>
  <c r="AC24"/>
  <c r="AB24"/>
  <c r="AF23"/>
  <c r="AE23"/>
  <c r="AD23"/>
  <c r="AC23"/>
  <c r="AB23"/>
  <c r="AF22"/>
  <c r="AE22"/>
  <c r="AD22"/>
  <c r="AC22"/>
  <c r="AB22"/>
  <c r="AF21"/>
  <c r="AE21"/>
  <c r="AD21"/>
  <c r="AC21"/>
  <c r="AB21"/>
  <c r="AF20"/>
  <c r="AE20"/>
  <c r="AD20"/>
  <c r="AC20"/>
  <c r="AB20"/>
  <c r="AF19"/>
  <c r="AE19"/>
  <c r="AD19"/>
  <c r="AC19"/>
  <c r="AB19"/>
  <c r="AF18"/>
  <c r="AE18"/>
  <c r="AD18"/>
  <c r="AC18"/>
  <c r="AB18"/>
  <c r="AF17"/>
  <c r="AE17"/>
  <c r="AD17"/>
  <c r="AC17"/>
  <c r="AB17"/>
  <c r="AF16"/>
  <c r="AE16"/>
  <c r="AD16"/>
  <c r="AC16"/>
  <c r="AB16"/>
  <c r="AF15"/>
  <c r="AE15"/>
  <c r="AD15"/>
  <c r="AC15"/>
  <c r="AB15"/>
  <c r="AF14"/>
  <c r="AE14"/>
  <c r="AD14"/>
  <c r="AC14"/>
  <c r="AB14"/>
  <c r="AF13"/>
  <c r="AE13"/>
  <c r="AD13"/>
  <c r="AC13"/>
  <c r="AB13"/>
  <c r="AF12"/>
  <c r="AE12"/>
  <c r="AD12"/>
  <c r="AC12"/>
  <c r="AB12"/>
  <c r="AF11"/>
  <c r="AE11"/>
  <c r="AD11"/>
  <c r="AC11"/>
  <c r="AB11"/>
  <c r="AF10"/>
  <c r="AE10"/>
  <c r="AD10"/>
  <c r="AC10"/>
  <c r="AB10"/>
  <c r="AF9"/>
  <c r="AE9"/>
  <c r="AD9"/>
  <c r="AC9"/>
  <c r="AB9"/>
  <c r="AF8"/>
  <c r="AE8"/>
  <c r="AD8"/>
  <c r="AC8"/>
  <c r="AB8"/>
  <c r="AF7"/>
  <c r="AE7"/>
  <c r="AD7"/>
  <c r="AC7"/>
  <c r="AB7"/>
  <c r="AF6"/>
  <c r="AE6"/>
  <c r="AD6"/>
  <c r="AC6"/>
  <c r="AB6"/>
  <c r="AF5"/>
  <c r="AE5"/>
  <c r="AD5"/>
  <c r="AC5"/>
  <c r="AB5"/>
  <c r="AF4"/>
  <c r="AE4"/>
  <c r="AD4"/>
  <c r="AC4"/>
  <c r="AB4"/>
</calcChain>
</file>

<file path=xl/sharedStrings.xml><?xml version="1.0" encoding="utf-8"?>
<sst xmlns="http://schemas.openxmlformats.org/spreadsheetml/2006/main" count="849" uniqueCount="641">
  <si>
    <t>班级</t>
  </si>
  <si>
    <t>2017-2018学年二学期 经管学院期末素拓分汇总</t>
  </si>
  <si>
    <t>学号</t>
  </si>
  <si>
    <t>姓名</t>
  </si>
  <si>
    <t>3月</t>
  </si>
  <si>
    <t>4月</t>
  </si>
  <si>
    <t>5月</t>
  </si>
  <si>
    <t>6月</t>
  </si>
  <si>
    <t>7月</t>
  </si>
  <si>
    <t>总分</t>
  </si>
  <si>
    <t>人文</t>
  </si>
  <si>
    <t>思想</t>
  </si>
  <si>
    <t>身心</t>
  </si>
  <si>
    <t>职业</t>
  </si>
  <si>
    <t>科学</t>
  </si>
  <si>
    <t>2016b05001</t>
  </si>
  <si>
    <t>张源源</t>
  </si>
  <si>
    <t>2016b05002</t>
  </si>
  <si>
    <t>周笑颖</t>
  </si>
  <si>
    <t>2016b05003</t>
  </si>
  <si>
    <t>宋依娇</t>
  </si>
  <si>
    <t>2016b05004</t>
  </si>
  <si>
    <t>胡铃铃</t>
  </si>
  <si>
    <t>2016b05005</t>
  </si>
  <si>
    <t>徐雪凯</t>
  </si>
  <si>
    <t>2016b05006</t>
  </si>
  <si>
    <t>朱思婷</t>
  </si>
  <si>
    <t>2016b05007</t>
  </si>
  <si>
    <t>王卓琪</t>
  </si>
  <si>
    <t>2016b05008</t>
  </si>
  <si>
    <t>王巧巧</t>
  </si>
  <si>
    <t>2016b05009</t>
  </si>
  <si>
    <t>应淑梅</t>
  </si>
  <si>
    <t>2016b05010</t>
  </si>
  <si>
    <t>曹燕泽</t>
  </si>
  <si>
    <t>2016b05011</t>
  </si>
  <si>
    <t>朱钰滢</t>
  </si>
  <si>
    <t>2016b05012</t>
  </si>
  <si>
    <t>王素昀</t>
  </si>
  <si>
    <t>2016b05013</t>
  </si>
  <si>
    <t>王立春</t>
  </si>
  <si>
    <t>2016b05014</t>
  </si>
  <si>
    <t>俞佳豪</t>
  </si>
  <si>
    <t>2016b05015</t>
  </si>
  <si>
    <t>胡海玲</t>
  </si>
  <si>
    <t>2016b05016</t>
  </si>
  <si>
    <t>于秋霜</t>
  </si>
  <si>
    <t>2016b05017</t>
  </si>
  <si>
    <t>章淑丹</t>
  </si>
  <si>
    <t>2016b05018</t>
  </si>
  <si>
    <t>安梦丹</t>
  </si>
  <si>
    <t>2016b05019</t>
  </si>
  <si>
    <t>俞欢</t>
  </si>
  <si>
    <t>2016b05020</t>
  </si>
  <si>
    <t>胡佳佳</t>
  </si>
  <si>
    <t>2016b05021</t>
  </si>
  <si>
    <t>胡慧</t>
  </si>
  <si>
    <t>2016b05022</t>
  </si>
  <si>
    <t>伍依琦</t>
  </si>
  <si>
    <t>2016b05023</t>
  </si>
  <si>
    <t>王昊冉</t>
  </si>
  <si>
    <t>2016b05024</t>
  </si>
  <si>
    <t>罗庆涛</t>
  </si>
  <si>
    <t>2016b05025</t>
  </si>
  <si>
    <t>杨春才</t>
  </si>
  <si>
    <t>2016b05026</t>
  </si>
  <si>
    <t>刘冬玲</t>
  </si>
  <si>
    <t>2016b05028</t>
  </si>
  <si>
    <t>李梦园</t>
  </si>
  <si>
    <t>2016b05029</t>
  </si>
  <si>
    <t>龙朝辉</t>
  </si>
  <si>
    <t>2016b05030</t>
  </si>
  <si>
    <t>任兆玉</t>
  </si>
  <si>
    <t>2016b05031</t>
  </si>
  <si>
    <t>王开敏</t>
  </si>
  <si>
    <t>2016b05032</t>
  </si>
  <si>
    <t>刘珂萱</t>
  </si>
  <si>
    <t>2016b05033</t>
  </si>
  <si>
    <t>朱晨光</t>
  </si>
  <si>
    <t>2016b05034</t>
  </si>
  <si>
    <t>付怡</t>
  </si>
  <si>
    <t>人力16-2</t>
  </si>
  <si>
    <r>
      <rPr>
        <b/>
        <sz val="22"/>
        <rFont val="宋体"/>
        <family val="3"/>
        <charset val="134"/>
      </rPr>
      <t>2017-2018学年二</t>
    </r>
    <r>
      <rPr>
        <b/>
        <sz val="22"/>
        <color theme="1"/>
        <rFont val="宋体"/>
        <family val="3"/>
        <charset val="134"/>
      </rPr>
      <t>学期 经管学院</t>
    </r>
    <r>
      <rPr>
        <b/>
        <sz val="22"/>
        <rFont val="宋体"/>
        <family val="3"/>
        <charset val="134"/>
      </rPr>
      <t>期末素拓分汇总</t>
    </r>
  </si>
  <si>
    <t>3月份</t>
  </si>
  <si>
    <t>4月份</t>
  </si>
  <si>
    <t>5月份</t>
  </si>
  <si>
    <t>6月份</t>
  </si>
  <si>
    <t>7月份</t>
  </si>
  <si>
    <t>2016b05035</t>
  </si>
  <si>
    <t>张楚敏</t>
  </si>
  <si>
    <t>2016b05036</t>
  </si>
  <si>
    <t>郑雨薇</t>
  </si>
  <si>
    <t>2016b05037</t>
  </si>
  <si>
    <t>官钱程</t>
  </si>
  <si>
    <t>2016b05038</t>
  </si>
  <si>
    <t>颜欢</t>
  </si>
  <si>
    <t>2016b05039</t>
  </si>
  <si>
    <t>胡旻茜</t>
  </si>
  <si>
    <t>2016b05040</t>
  </si>
  <si>
    <t>黄锦</t>
  </si>
  <si>
    <t>2016b05041</t>
  </si>
  <si>
    <t>张俊琦</t>
  </si>
  <si>
    <t>2016b05042</t>
  </si>
  <si>
    <t>王温雅</t>
  </si>
  <si>
    <t>2016b05043</t>
  </si>
  <si>
    <t>许佳梦</t>
  </si>
  <si>
    <t>2016b05044</t>
  </si>
  <si>
    <t>余露</t>
  </si>
  <si>
    <t>2016b05045</t>
  </si>
  <si>
    <t>赵天宇</t>
  </si>
  <si>
    <t>2016b05046</t>
  </si>
  <si>
    <t>金浙丽</t>
  </si>
  <si>
    <t>2016b05048</t>
  </si>
  <si>
    <t>王帼君</t>
  </si>
  <si>
    <t>2016b05049</t>
  </si>
  <si>
    <t>苏晨</t>
  </si>
  <si>
    <t>2016b05050</t>
  </si>
  <si>
    <t>彭梦媛</t>
  </si>
  <si>
    <t>2016b05051</t>
  </si>
  <si>
    <t>詹敏俊</t>
  </si>
  <si>
    <t>2016b05052</t>
  </si>
  <si>
    <t>童将敏</t>
  </si>
  <si>
    <t>2016b05053</t>
  </si>
  <si>
    <t>张巧玉</t>
  </si>
  <si>
    <t>2016b05054</t>
  </si>
  <si>
    <t>姜聪聪</t>
  </si>
  <si>
    <t>2016b05055</t>
  </si>
  <si>
    <t>姜涛</t>
  </si>
  <si>
    <t>2016b05056</t>
  </si>
  <si>
    <t>楼智斌</t>
  </si>
  <si>
    <t>2016b05057</t>
  </si>
  <si>
    <t>蔡永清</t>
  </si>
  <si>
    <t>2016b05058</t>
  </si>
  <si>
    <t>谢桂英</t>
  </si>
  <si>
    <t>2016b05059</t>
  </si>
  <si>
    <t>卢楠</t>
  </si>
  <si>
    <t>2016b05060</t>
  </si>
  <si>
    <t>周芳</t>
  </si>
  <si>
    <t>2016b05061</t>
  </si>
  <si>
    <t>孙亦洁</t>
  </si>
  <si>
    <t>2016b05062</t>
  </si>
  <si>
    <t>王凯祺</t>
  </si>
  <si>
    <t>2016b05063</t>
  </si>
  <si>
    <t>张帅</t>
  </si>
  <si>
    <t>2016b05065</t>
  </si>
  <si>
    <t>黄磊</t>
  </si>
  <si>
    <t>2016b05066</t>
  </si>
  <si>
    <t>李辉龙</t>
  </si>
  <si>
    <t>2016b05067</t>
  </si>
  <si>
    <t>魏雪</t>
  </si>
  <si>
    <t>人力16-3</t>
  </si>
  <si>
    <r>
      <rPr>
        <b/>
        <sz val="22"/>
        <rFont val="宋体"/>
        <family val="3"/>
        <charset val="134"/>
      </rPr>
      <t>2017-2018学年二</t>
    </r>
    <r>
      <rPr>
        <b/>
        <sz val="22"/>
        <color theme="1"/>
        <rFont val="宋体"/>
        <family val="3"/>
        <charset val="134"/>
      </rPr>
      <t>学期 经管学院</t>
    </r>
    <r>
      <rPr>
        <b/>
        <sz val="22"/>
        <rFont val="宋体"/>
        <family val="3"/>
        <charset val="134"/>
      </rPr>
      <t>期末素拓分汇总</t>
    </r>
  </si>
  <si>
    <t>2016b05068</t>
  </si>
  <si>
    <t>陆晓锋</t>
  </si>
  <si>
    <t>2016b05069</t>
  </si>
  <si>
    <t>邵晓倩</t>
  </si>
  <si>
    <t>2016b05070</t>
  </si>
  <si>
    <t>肖虹</t>
  </si>
  <si>
    <t>2016b05071</t>
  </si>
  <si>
    <t>胡婕</t>
  </si>
  <si>
    <t>2016b05072</t>
  </si>
  <si>
    <t>高萌晓</t>
  </si>
  <si>
    <t>2016b05073</t>
  </si>
  <si>
    <t>赵洁</t>
  </si>
  <si>
    <t>2016b05074</t>
  </si>
  <si>
    <t>孔立男</t>
  </si>
  <si>
    <t>2016b05075</t>
  </si>
  <si>
    <t>陈何佳</t>
  </si>
  <si>
    <t>2016b05076</t>
  </si>
  <si>
    <t>曾清樟</t>
  </si>
  <si>
    <t>2016b05077</t>
  </si>
  <si>
    <t>何玉婷</t>
  </si>
  <si>
    <t>2016b05078</t>
  </si>
  <si>
    <t>梁家旗</t>
  </si>
  <si>
    <t>2016b05080</t>
  </si>
  <si>
    <t>陈思安</t>
  </si>
  <si>
    <t>2016b05081</t>
  </si>
  <si>
    <t>陈智凡</t>
  </si>
  <si>
    <t>2016b05082</t>
  </si>
  <si>
    <t>洪梦丹</t>
  </si>
  <si>
    <t>2016b05083</t>
  </si>
  <si>
    <t>夏莉</t>
  </si>
  <si>
    <t>2016b05084</t>
  </si>
  <si>
    <t>刘腾腾</t>
  </si>
  <si>
    <t>2016b05085</t>
  </si>
  <si>
    <t>傅琦</t>
  </si>
  <si>
    <t>2016b05086</t>
  </si>
  <si>
    <t>周朝正</t>
  </si>
  <si>
    <t>2016b05087</t>
  </si>
  <si>
    <t>郑利钧</t>
  </si>
  <si>
    <t>2016b05088</t>
  </si>
  <si>
    <t>冯路景</t>
  </si>
  <si>
    <t>2016b05089</t>
  </si>
  <si>
    <t>江庆浩</t>
  </si>
  <si>
    <t>2016b05090</t>
  </si>
  <si>
    <t>张萌</t>
  </si>
  <si>
    <t>2016b05091</t>
  </si>
  <si>
    <t>程孝杨</t>
  </si>
  <si>
    <t>2016b05092</t>
  </si>
  <si>
    <t>龙杉杉</t>
  </si>
  <si>
    <t>2016b05093</t>
  </si>
  <si>
    <t>周颖</t>
  </si>
  <si>
    <t>2016b05094</t>
  </si>
  <si>
    <t>陈荣林</t>
  </si>
  <si>
    <t>2016b05095</t>
  </si>
  <si>
    <t>白晨旭</t>
  </si>
  <si>
    <t>2016b05096</t>
  </si>
  <si>
    <t>范爻</t>
  </si>
  <si>
    <t>2016b05097</t>
  </si>
  <si>
    <t>黄昌杨</t>
  </si>
  <si>
    <t>2016b05098</t>
  </si>
  <si>
    <t>曾玉池</t>
  </si>
  <si>
    <t>2016b05099</t>
  </si>
  <si>
    <t>武叶</t>
  </si>
  <si>
    <t>2016b05100</t>
  </si>
  <si>
    <t>宋湘</t>
  </si>
  <si>
    <t>三月份</t>
  </si>
  <si>
    <t>四月份</t>
  </si>
  <si>
    <t>五月份</t>
  </si>
  <si>
    <t>六月份</t>
  </si>
  <si>
    <t>2016b17001</t>
  </si>
  <si>
    <t>詹兴群</t>
  </si>
  <si>
    <t>2016b17003</t>
  </si>
  <si>
    <t>陈舒悦</t>
  </si>
  <si>
    <t>2016b17004</t>
  </si>
  <si>
    <t>郑芪</t>
  </si>
  <si>
    <t>2016b17005</t>
  </si>
  <si>
    <t>郑潇银</t>
  </si>
  <si>
    <t>2016b17006</t>
  </si>
  <si>
    <t>周婷婷</t>
  </si>
  <si>
    <t>2016b17007</t>
  </si>
  <si>
    <t>陈美娇</t>
  </si>
  <si>
    <t>2016b17008</t>
  </si>
  <si>
    <t>陈熠锋</t>
  </si>
  <si>
    <t>2016b17009</t>
  </si>
  <si>
    <t>方港一锦</t>
  </si>
  <si>
    <t>2016b17010</t>
  </si>
  <si>
    <t>陈家玥</t>
  </si>
  <si>
    <t>2016b17011</t>
  </si>
  <si>
    <t>陈英森</t>
  </si>
  <si>
    <t>2016b17012</t>
  </si>
  <si>
    <t>缪嘉琦</t>
  </si>
  <si>
    <t>2016b17013</t>
  </si>
  <si>
    <t>朱鑫慧</t>
  </si>
  <si>
    <t>2016b17014</t>
  </si>
  <si>
    <t>吴佳仑</t>
  </si>
  <si>
    <t>2016b17015</t>
  </si>
  <si>
    <t>徐逢源</t>
  </si>
  <si>
    <t>2016b17016</t>
  </si>
  <si>
    <t>蒋豪雨</t>
  </si>
  <si>
    <t>2016b17017</t>
  </si>
  <si>
    <t>周嘉熹</t>
  </si>
  <si>
    <t>2016b17018</t>
  </si>
  <si>
    <t>吕颖钶</t>
  </si>
  <si>
    <t>2016b17019</t>
  </si>
  <si>
    <t>倪纯真</t>
  </si>
  <si>
    <t>2016b17020</t>
  </si>
  <si>
    <t>钱佳焙</t>
  </si>
  <si>
    <t>2016b17021</t>
  </si>
  <si>
    <t>朱浩泽</t>
  </si>
  <si>
    <t>2016b17024</t>
  </si>
  <si>
    <t>张镘璐</t>
  </si>
  <si>
    <t>2016b17025</t>
  </si>
  <si>
    <t>费佳丽</t>
  </si>
  <si>
    <t>2016b17026</t>
  </si>
  <si>
    <t>杨露</t>
  </si>
  <si>
    <t>2016b17027</t>
  </si>
  <si>
    <t>钟霖</t>
  </si>
  <si>
    <t>2016b17028</t>
  </si>
  <si>
    <t>邓彩</t>
  </si>
  <si>
    <t>2016b17029</t>
  </si>
  <si>
    <t>陈世强</t>
  </si>
  <si>
    <t>2016b17030</t>
  </si>
  <si>
    <t>王治岗</t>
  </si>
  <si>
    <t>2016b17031</t>
  </si>
  <si>
    <t>张淳元</t>
  </si>
  <si>
    <t>2016b17032</t>
  </si>
  <si>
    <t>安豆豆</t>
  </si>
  <si>
    <t>2016b17033</t>
  </si>
  <si>
    <t>贾文娟</t>
  </si>
  <si>
    <t>2016b17034</t>
  </si>
  <si>
    <t>杨怡涓</t>
  </si>
  <si>
    <t>2016b17035</t>
  </si>
  <si>
    <t>董霖</t>
  </si>
  <si>
    <t>2016b17036</t>
  </si>
  <si>
    <t>巫凤琳</t>
  </si>
  <si>
    <t>2016b17037</t>
  </si>
  <si>
    <t>才晶晶</t>
  </si>
  <si>
    <t>2016b17038</t>
  </si>
  <si>
    <t>梁柳霞</t>
  </si>
  <si>
    <t>国商16-2</t>
  </si>
  <si>
    <t>2016b17041</t>
  </si>
  <si>
    <t>金未楠</t>
  </si>
  <si>
    <t>2016b17042</t>
  </si>
  <si>
    <t>丁芳苑</t>
  </si>
  <si>
    <t>2016b17043</t>
  </si>
  <si>
    <t>潘君翔</t>
  </si>
  <si>
    <t>2016b17044</t>
  </si>
  <si>
    <t>汪歆</t>
  </si>
  <si>
    <t>2016b17045</t>
  </si>
  <si>
    <t>薛喜云</t>
  </si>
  <si>
    <t>2016b17046</t>
  </si>
  <si>
    <t>陈怡润</t>
  </si>
  <si>
    <t>2016b17047</t>
  </si>
  <si>
    <t>施慧涛</t>
  </si>
  <si>
    <t>2016b17048</t>
  </si>
  <si>
    <t>杨梦露</t>
  </si>
  <si>
    <t>2016b17049</t>
  </si>
  <si>
    <t>邵菲菲</t>
  </si>
  <si>
    <t>2016b17050</t>
  </si>
  <si>
    <t>韩琦</t>
  </si>
  <si>
    <t>2016b17051</t>
  </si>
  <si>
    <t>邵素元</t>
  </si>
  <si>
    <t>2016b17052</t>
  </si>
  <si>
    <t>蓝晓康</t>
  </si>
  <si>
    <t>2016b17053</t>
  </si>
  <si>
    <t>梁又丹</t>
  </si>
  <si>
    <t>2016b17054</t>
  </si>
  <si>
    <t>钱绮思</t>
  </si>
  <si>
    <t>2016b17055</t>
  </si>
  <si>
    <t>俞月婧</t>
  </si>
  <si>
    <t>2016b17056</t>
  </si>
  <si>
    <t>江迪</t>
  </si>
  <si>
    <t>2016b17057</t>
  </si>
  <si>
    <t>何千里</t>
  </si>
  <si>
    <t>2016b17058</t>
  </si>
  <si>
    <t>周剑</t>
  </si>
  <si>
    <t>2016b17059</t>
  </si>
  <si>
    <t>骆一可</t>
  </si>
  <si>
    <t>2016b17060</t>
  </si>
  <si>
    <t>廖璐颖</t>
  </si>
  <si>
    <t>2016b17061</t>
  </si>
  <si>
    <t>张家源</t>
  </si>
  <si>
    <t>2016b17064</t>
  </si>
  <si>
    <t>楼丰恺</t>
  </si>
  <si>
    <t>2016b17065</t>
  </si>
  <si>
    <t>支超炜</t>
  </si>
  <si>
    <t>2016b17066</t>
  </si>
  <si>
    <t>姚瑶</t>
  </si>
  <si>
    <t>2016b17067</t>
  </si>
  <si>
    <t>权莹莹</t>
  </si>
  <si>
    <t>2016b17068</t>
  </si>
  <si>
    <t>邓杰芳</t>
  </si>
  <si>
    <t>2016b17069</t>
  </si>
  <si>
    <t>杨小悦</t>
  </si>
  <si>
    <t>2016b17070</t>
  </si>
  <si>
    <t>杨勇军</t>
  </si>
  <si>
    <t>2016b17071</t>
  </si>
  <si>
    <t>孙金辉</t>
  </si>
  <si>
    <t>2016b17072</t>
  </si>
  <si>
    <t>冯源</t>
  </si>
  <si>
    <t>2016b17073</t>
  </si>
  <si>
    <t>黄韵蓉</t>
  </si>
  <si>
    <t>2016b17074</t>
  </si>
  <si>
    <t>王志杰</t>
  </si>
  <si>
    <t>2016b17075</t>
  </si>
  <si>
    <t>李昊</t>
  </si>
  <si>
    <t>2016b17076</t>
  </si>
  <si>
    <t>张江</t>
  </si>
  <si>
    <t>2016b17077</t>
  </si>
  <si>
    <t>董颖</t>
  </si>
  <si>
    <t>2016b17078</t>
  </si>
  <si>
    <t>李龙辰</t>
  </si>
  <si>
    <t>2016b17079</t>
  </si>
  <si>
    <t>盛钱程</t>
  </si>
  <si>
    <t>2016b17080</t>
  </si>
  <si>
    <t>刘雨婷</t>
  </si>
  <si>
    <r>
      <rPr>
        <b/>
        <sz val="16"/>
        <color rgb="FF000000"/>
        <rFont val="宋体"/>
        <family val="3"/>
        <charset val="134"/>
      </rPr>
      <t>2017-2018学年</t>
    </r>
    <r>
      <rPr>
        <b/>
        <sz val="16"/>
        <color theme="1"/>
        <rFont val="宋体"/>
        <family val="3"/>
        <charset val="134"/>
      </rPr>
      <t>第二学期 经管学院</t>
    </r>
    <r>
      <rPr>
        <b/>
        <sz val="16"/>
        <color rgb="FF000000"/>
        <rFont val="宋体"/>
        <family val="3"/>
        <charset val="134"/>
      </rPr>
      <t>学分汇总表</t>
    </r>
  </si>
  <si>
    <t>吴芷葳</t>
  </si>
  <si>
    <t>张钰轩</t>
  </si>
  <si>
    <t>罗莎</t>
  </si>
  <si>
    <t>林秀泽</t>
  </si>
  <si>
    <t>顾晓英</t>
  </si>
  <si>
    <t>李蕙而</t>
  </si>
  <si>
    <t>潘明霞</t>
  </si>
  <si>
    <t>吴翌晨</t>
  </si>
  <si>
    <t>曾琳</t>
  </si>
  <si>
    <t>李臻</t>
  </si>
  <si>
    <t>王丹红</t>
  </si>
  <si>
    <t>陈敏</t>
  </si>
  <si>
    <t>陈钰</t>
  </si>
  <si>
    <t>黄茹茹</t>
  </si>
  <si>
    <t>陆宋燕</t>
  </si>
  <si>
    <t>林思思</t>
  </si>
  <si>
    <t>谢佳君</t>
  </si>
  <si>
    <t>江柳宁</t>
  </si>
  <si>
    <t>何佳惠</t>
  </si>
  <si>
    <t>占羽甜</t>
  </si>
  <si>
    <t>李梦迪</t>
  </si>
  <si>
    <t>叶旭哲</t>
  </si>
  <si>
    <t>陈鑫萍</t>
  </si>
  <si>
    <t>姚思佳</t>
  </si>
  <si>
    <t>方莉</t>
  </si>
  <si>
    <t>邵银霞</t>
  </si>
  <si>
    <t>杨林</t>
  </si>
  <si>
    <t>洪杭菲</t>
  </si>
  <si>
    <t>张亮君</t>
  </si>
  <si>
    <t>曹译尹</t>
  </si>
  <si>
    <t>杨玉吉</t>
  </si>
  <si>
    <t>潘芳玮</t>
  </si>
  <si>
    <t>俞麟峰</t>
  </si>
  <si>
    <t>江玲花</t>
  </si>
  <si>
    <t>陈俊辉</t>
  </si>
  <si>
    <t>金叙呈</t>
  </si>
  <si>
    <t>张磊</t>
  </si>
  <si>
    <t>李蓉</t>
  </si>
  <si>
    <t>何嘉敏</t>
  </si>
  <si>
    <t>邵帅</t>
  </si>
  <si>
    <t>企管16-2</t>
  </si>
  <si>
    <t>201618041</t>
  </si>
  <si>
    <t>楼诗婷</t>
  </si>
  <si>
    <t>201618042</t>
  </si>
  <si>
    <t>陈铭豪</t>
  </si>
  <si>
    <t>201618043</t>
  </si>
  <si>
    <t>龚笑丹</t>
  </si>
  <si>
    <t>201618044</t>
  </si>
  <si>
    <t>楼丹婷</t>
  </si>
  <si>
    <t>201618045</t>
  </si>
  <si>
    <t>徐佳佳</t>
  </si>
  <si>
    <t>201618046</t>
  </si>
  <si>
    <t>杨雨蒙</t>
  </si>
  <si>
    <t>201618047</t>
  </si>
  <si>
    <t>陈欢欢</t>
  </si>
  <si>
    <t>201618048</t>
  </si>
  <si>
    <t>王凌男</t>
  </si>
  <si>
    <t>201618049</t>
  </si>
  <si>
    <t>钱影</t>
  </si>
  <si>
    <t>201618051</t>
  </si>
  <si>
    <t>周紫君</t>
  </si>
  <si>
    <t>201618052</t>
  </si>
  <si>
    <t>杨莎莎</t>
  </si>
  <si>
    <t>201618053</t>
  </si>
  <si>
    <t>金佳敏</t>
  </si>
  <si>
    <t>201618054</t>
  </si>
  <si>
    <t>汪艳</t>
  </si>
  <si>
    <t>201618055</t>
  </si>
  <si>
    <t>卞佳涵</t>
  </si>
  <si>
    <t>201618057</t>
  </si>
  <si>
    <t>葛莹佳</t>
  </si>
  <si>
    <t>201618058</t>
  </si>
  <si>
    <t>王毓灵</t>
  </si>
  <si>
    <t>201618059</t>
  </si>
  <si>
    <t>宋丹</t>
  </si>
  <si>
    <t>201618060</t>
  </si>
  <si>
    <t>吴佳怡</t>
  </si>
  <si>
    <t>201618061</t>
  </si>
  <si>
    <t>许梦欣</t>
  </si>
  <si>
    <t>201618062</t>
  </si>
  <si>
    <t>王麒贤</t>
  </si>
  <si>
    <t>201618063</t>
  </si>
  <si>
    <t>陈健平</t>
  </si>
  <si>
    <t>201618064</t>
  </si>
  <si>
    <t>钱娟</t>
  </si>
  <si>
    <t>201618065</t>
  </si>
  <si>
    <t>陈世周</t>
  </si>
  <si>
    <t>201618066</t>
  </si>
  <si>
    <t>孔呈威</t>
  </si>
  <si>
    <t>201618067</t>
  </si>
  <si>
    <t>梅怡婷</t>
  </si>
  <si>
    <t>201618068</t>
  </si>
  <si>
    <t>孙永烁</t>
  </si>
  <si>
    <t>201618069</t>
  </si>
  <si>
    <t>钱心雨</t>
  </si>
  <si>
    <t>201618071</t>
  </si>
  <si>
    <t>应丹依</t>
  </si>
  <si>
    <t>201618072</t>
  </si>
  <si>
    <t>郑梦佳</t>
  </si>
  <si>
    <t>201618073</t>
  </si>
  <si>
    <t>戴宝莲</t>
  </si>
  <si>
    <t>201618074</t>
  </si>
  <si>
    <t>徐鹏</t>
  </si>
  <si>
    <t>201618075</t>
  </si>
  <si>
    <t>黄玉玺</t>
  </si>
  <si>
    <t>201618076</t>
  </si>
  <si>
    <t>方雅轩</t>
  </si>
  <si>
    <t>201618077</t>
  </si>
  <si>
    <t>杨超峰</t>
  </si>
  <si>
    <t>201618078</t>
  </si>
  <si>
    <t>叶娜</t>
  </si>
  <si>
    <t>201618079</t>
  </si>
  <si>
    <t>王歆磊</t>
  </si>
  <si>
    <t>201618080</t>
  </si>
  <si>
    <t>李伟鑫</t>
  </si>
  <si>
    <t>201659071</t>
  </si>
  <si>
    <t>高月红</t>
  </si>
  <si>
    <t>201518096</t>
  </si>
  <si>
    <t>吴琼</t>
  </si>
  <si>
    <t>电商16-1</t>
  </si>
  <si>
    <r>
      <rPr>
        <b/>
        <sz val="16"/>
        <color rgb="FF000000"/>
        <rFont val="宋体"/>
        <family val="3"/>
        <charset val="134"/>
      </rPr>
      <t>2017-2018学年</t>
    </r>
    <r>
      <rPr>
        <b/>
        <sz val="16"/>
        <color theme="1"/>
        <rFont val="宋体"/>
        <family val="3"/>
        <charset val="134"/>
      </rPr>
      <t>第二学期 经管学院</t>
    </r>
    <r>
      <rPr>
        <b/>
        <sz val="16"/>
        <color rgb="FF000000"/>
        <rFont val="宋体"/>
        <family val="3"/>
        <charset val="134"/>
      </rPr>
      <t>学分汇总表</t>
    </r>
  </si>
  <si>
    <t>汤戴莹</t>
  </si>
  <si>
    <t>任冉欣</t>
  </si>
  <si>
    <t>徐晶莹</t>
  </si>
  <si>
    <t>石星宇</t>
  </si>
  <si>
    <t>孙慧玲</t>
  </si>
  <si>
    <t>李琪琳</t>
  </si>
  <si>
    <t>沈珂</t>
  </si>
  <si>
    <t>徐佳梅</t>
  </si>
  <si>
    <t>陈舒宁</t>
  </si>
  <si>
    <t>黄闻昊</t>
  </si>
  <si>
    <t>许婷</t>
  </si>
  <si>
    <t>胡华斌</t>
  </si>
  <si>
    <t>冯佳燕</t>
  </si>
  <si>
    <t>钟志浩</t>
  </si>
  <si>
    <t>胡榆婷</t>
  </si>
  <si>
    <t>黄奔</t>
  </si>
  <si>
    <t>王岚婷</t>
  </si>
  <si>
    <t>吕韩婷</t>
  </si>
  <si>
    <t>叶丽群</t>
  </si>
  <si>
    <t>尹梦琦</t>
  </si>
  <si>
    <t>孙鉴</t>
  </si>
  <si>
    <t>刘雪梅</t>
  </si>
  <si>
    <t>郭晓萱</t>
  </si>
  <si>
    <t>胡元晴</t>
  </si>
  <si>
    <t>周晓莹</t>
  </si>
  <si>
    <t>徐俊</t>
  </si>
  <si>
    <t>王张白雪</t>
  </si>
  <si>
    <t>张超俊</t>
  </si>
  <si>
    <t>傅玉琪</t>
  </si>
  <si>
    <t>管雄康</t>
  </si>
  <si>
    <t>陆洪峰</t>
  </si>
  <si>
    <t>郭情</t>
  </si>
  <si>
    <t>张梦思</t>
  </si>
  <si>
    <t>陈楚兰</t>
  </si>
  <si>
    <t>黄晓夏</t>
  </si>
  <si>
    <t>任锴杰</t>
  </si>
  <si>
    <t>李丹</t>
  </si>
  <si>
    <t>朱志豪</t>
  </si>
  <si>
    <t>郑益益</t>
  </si>
  <si>
    <t>沈晟辉</t>
  </si>
  <si>
    <t>商务16-2</t>
  </si>
  <si>
    <t>吴晓蓉</t>
  </si>
  <si>
    <t>杨静</t>
  </si>
  <si>
    <t>钟艳红</t>
  </si>
  <si>
    <t>葛林永</t>
  </si>
  <si>
    <t>潘榕</t>
  </si>
  <si>
    <t>巴亚男</t>
  </si>
  <si>
    <t>俞润</t>
  </si>
  <si>
    <t>叶彤</t>
  </si>
  <si>
    <t>方楚琦</t>
  </si>
  <si>
    <t>张鼎浩</t>
  </si>
  <si>
    <t>姚锋青</t>
  </si>
  <si>
    <t>施珺怡</t>
  </si>
  <si>
    <t>罗佳锋</t>
  </si>
  <si>
    <t>朱杉杉</t>
  </si>
  <si>
    <t>罗冰莹</t>
  </si>
  <si>
    <t>姚嘉娴</t>
  </si>
  <si>
    <t>吴梦娇</t>
  </si>
  <si>
    <t>周英</t>
  </si>
  <si>
    <t>高林霞</t>
  </si>
  <si>
    <t>叶晓安</t>
  </si>
  <si>
    <t>姚国强</t>
  </si>
  <si>
    <t>虞冰清</t>
  </si>
  <si>
    <t>孙悦铭</t>
  </si>
  <si>
    <t>吴艺成</t>
  </si>
  <si>
    <t>赵文元</t>
  </si>
  <si>
    <t>连佳浩</t>
  </si>
  <si>
    <t>黄泽豪</t>
  </si>
  <si>
    <t>张洹恺</t>
  </si>
  <si>
    <t>林佳佳</t>
  </si>
  <si>
    <t>陈露</t>
  </si>
  <si>
    <t>张诗怡</t>
  </si>
  <si>
    <t>方婕</t>
  </si>
  <si>
    <t>骆晨皓</t>
  </si>
  <si>
    <t>梁伟豪</t>
  </si>
  <si>
    <t>叶缘</t>
  </si>
  <si>
    <t>王敏通</t>
  </si>
  <si>
    <t>报关16-1班级</t>
  </si>
  <si>
    <t>蒋金李</t>
  </si>
  <si>
    <t>吴冯清</t>
  </si>
  <si>
    <t>岑瑜婷</t>
  </si>
  <si>
    <t>王璐瑶</t>
  </si>
  <si>
    <t>宣樱</t>
  </si>
  <si>
    <t>赵钦阳</t>
  </si>
  <si>
    <t>罗王迎</t>
  </si>
  <si>
    <t>吴婷</t>
  </si>
  <si>
    <t>董思民</t>
  </si>
  <si>
    <t>丁迦楠</t>
  </si>
  <si>
    <t>周琳琳</t>
  </si>
  <si>
    <t>方颖艳</t>
  </si>
  <si>
    <t>陈倩茹</t>
  </si>
  <si>
    <t>钟美慧</t>
  </si>
  <si>
    <t>郑桐</t>
  </si>
  <si>
    <t>沈莎莎</t>
  </si>
  <si>
    <t>莫萱娴</t>
  </si>
  <si>
    <t>方嘉瑶</t>
  </si>
  <si>
    <t>周旭莹</t>
  </si>
  <si>
    <t>周燕琳</t>
  </si>
  <si>
    <t>覃思念</t>
  </si>
  <si>
    <t>杨海赟</t>
  </si>
  <si>
    <t>邵黎慧</t>
  </si>
  <si>
    <t>陈侃</t>
  </si>
  <si>
    <t>李欣如</t>
  </si>
  <si>
    <t>舒利丹</t>
  </si>
  <si>
    <t>邬燕君</t>
  </si>
  <si>
    <t>徐珍珍</t>
  </si>
  <si>
    <t>金洁</t>
  </si>
  <si>
    <t>屠杉珊</t>
  </si>
  <si>
    <t>刘洋</t>
  </si>
  <si>
    <t>葛佩玲</t>
  </si>
  <si>
    <t>章蕙驿</t>
  </si>
  <si>
    <t>姚安妮</t>
  </si>
  <si>
    <t>杨烨嫚</t>
  </si>
  <si>
    <t>秦思远</t>
  </si>
  <si>
    <t>吴峻辉</t>
  </si>
  <si>
    <t>姚晓燕</t>
  </si>
  <si>
    <t>倪鹭婷</t>
  </si>
  <si>
    <t>李瑶滢</t>
  </si>
  <si>
    <t>仇恩霖</t>
  </si>
  <si>
    <t>吴蓥蓝</t>
  </si>
  <si>
    <t>赵淑梅</t>
  </si>
  <si>
    <t>程睿</t>
  </si>
  <si>
    <t>周欢欢</t>
  </si>
  <si>
    <t>吕攀</t>
  </si>
  <si>
    <t>高鑫依</t>
  </si>
  <si>
    <t>胡莎莎</t>
  </si>
  <si>
    <t>姜淑雪</t>
  </si>
  <si>
    <t>林静莲</t>
  </si>
  <si>
    <t>童心伊</t>
  </si>
  <si>
    <t>陈雨绮</t>
  </si>
  <si>
    <t>胡一之</t>
  </si>
  <si>
    <t>赖淑绮</t>
  </si>
  <si>
    <t>黄婷</t>
  </si>
  <si>
    <t>陈海引</t>
  </si>
  <si>
    <t>沈雨婷</t>
  </si>
  <si>
    <t>李盼</t>
  </si>
  <si>
    <t>倪亚芳</t>
  </si>
  <si>
    <t>曹晔昊</t>
  </si>
  <si>
    <t>茅冰</t>
  </si>
  <si>
    <t>王甜</t>
  </si>
  <si>
    <t>张心怡</t>
  </si>
  <si>
    <t>潘豪伟</t>
  </si>
  <si>
    <t>陈敏霞</t>
  </si>
  <si>
    <t>王欢</t>
  </si>
  <si>
    <t>蒋秋月</t>
  </si>
  <si>
    <t>王佳丽</t>
  </si>
  <si>
    <t>王珊珊</t>
  </si>
  <si>
    <t>徐德瑶</t>
  </si>
  <si>
    <t>叶轩</t>
  </si>
  <si>
    <t>陈怒潮</t>
  </si>
  <si>
    <t>陈静</t>
  </si>
  <si>
    <t>金雨薇</t>
  </si>
</sst>
</file>

<file path=xl/styles.xml><?xml version="1.0" encoding="utf-8"?>
<styleSheet xmlns="http://schemas.openxmlformats.org/spreadsheetml/2006/main">
  <fonts count="35">
    <font>
      <sz val="11"/>
      <color theme="1"/>
      <name val="宋体"/>
      <charset val="134"/>
      <scheme val="minor"/>
    </font>
    <font>
      <b/>
      <sz val="22"/>
      <color rgb="FFFF0000"/>
      <name val="宋体"/>
      <charset val="134"/>
    </font>
    <font>
      <b/>
      <sz val="16"/>
      <color rgb="FF000000"/>
      <name val="宋体"/>
      <charset val="134"/>
    </font>
    <font>
      <b/>
      <sz val="12"/>
      <color indexed="8"/>
      <name val="宋体"/>
      <charset val="134"/>
    </font>
    <font>
      <b/>
      <sz val="12"/>
      <name val="宋体"/>
      <charset val="134"/>
    </font>
    <font>
      <b/>
      <sz val="12"/>
      <color indexed="8"/>
      <name val="楷体_GB2312"/>
      <charset val="134"/>
    </font>
    <font>
      <b/>
      <sz val="12"/>
      <color theme="1"/>
      <name val="宋体"/>
      <family val="3"/>
      <charset val="134"/>
      <scheme val="minor"/>
    </font>
    <font>
      <b/>
      <sz val="22"/>
      <color rgb="FFFF0000"/>
      <name val="宋体"/>
      <family val="3"/>
      <charset val="134"/>
    </font>
    <font>
      <b/>
      <sz val="16"/>
      <color rgb="FF000000"/>
      <name val="宋体"/>
      <family val="3"/>
      <charset val="134"/>
    </font>
    <font>
      <b/>
      <sz val="12"/>
      <color indexed="8"/>
      <name val="宋体"/>
      <family val="3"/>
      <charset val="134"/>
    </font>
    <font>
      <b/>
      <sz val="12"/>
      <name val="宋体"/>
      <family val="3"/>
      <charset val="134"/>
    </font>
    <font>
      <b/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</font>
    <font>
      <b/>
      <sz val="22"/>
      <color theme="1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b/>
      <sz val="22"/>
      <name val="宋体"/>
      <family val="3"/>
      <charset val="134"/>
    </font>
    <font>
      <b/>
      <sz val="20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22"/>
      <name val="宋体"/>
      <family val="3"/>
      <charset val="134"/>
    </font>
    <font>
      <b/>
      <sz val="20"/>
      <name val="宋体"/>
      <family val="3"/>
      <charset val="134"/>
    </font>
    <font>
      <sz val="11"/>
      <name val="宋体"/>
      <family val="3"/>
      <charset val="134"/>
    </font>
    <font>
      <sz val="36"/>
      <color rgb="FFFF0000"/>
      <name val="宋体"/>
      <family val="3"/>
      <charset val="134"/>
      <scheme val="minor"/>
    </font>
    <font>
      <sz val="36"/>
      <color rgb="FFFF0000"/>
      <name val="宋体"/>
      <family val="3"/>
      <charset val="134"/>
      <scheme val="minor"/>
    </font>
    <font>
      <sz val="36"/>
      <color theme="1"/>
      <name val="宋体"/>
      <family val="3"/>
      <charset val="134"/>
      <scheme val="minor"/>
    </font>
    <font>
      <b/>
      <sz val="14"/>
      <color theme="1"/>
      <name val="宋体"/>
      <family val="3"/>
      <charset val="134"/>
    </font>
    <font>
      <b/>
      <sz val="14"/>
      <color theme="1"/>
      <name val="宋体"/>
      <family val="3"/>
      <charset val="134"/>
    </font>
    <font>
      <sz val="10"/>
      <name val="Arial"/>
      <family val="2"/>
    </font>
    <font>
      <sz val="12"/>
      <name val="宋体"/>
      <family val="3"/>
      <charset val="134"/>
    </font>
    <font>
      <b/>
      <sz val="16"/>
      <color theme="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33" fillId="0" borderId="0">
      <alignment vertical="center"/>
    </xf>
    <xf numFmtId="0" fontId="30" fillId="0" borderId="0" applyNumberFormat="0" applyFont="0" applyFill="0" applyBorder="0" applyAlignment="0" applyProtection="0"/>
    <xf numFmtId="0" fontId="31" fillId="0" borderId="0"/>
  </cellStyleXfs>
  <cellXfs count="115">
    <xf numFmtId="0" fontId="0" fillId="0" borderId="0" xfId="0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3" fillId="0" borderId="1" xfId="3" applyFont="1" applyFill="1" applyBorder="1" applyAlignment="1">
      <alignment horizontal="center" vertical="center"/>
    </xf>
    <xf numFmtId="0" fontId="5" fillId="0" borderId="1" xfId="3" applyFont="1" applyFill="1" applyBorder="1" applyAlignment="1">
      <alignment horizontal="center" vertical="center"/>
    </xf>
    <xf numFmtId="0" fontId="6" fillId="0" borderId="4" xfId="2" applyNumberFormat="1" applyFont="1" applyFill="1" applyBorder="1" applyAlignment="1" applyProtection="1">
      <alignment horizontal="center" vertical="center"/>
    </xf>
    <xf numFmtId="0" fontId="6" fillId="0" borderId="10" xfId="2" applyNumberFormat="1" applyFont="1" applyFill="1" applyBorder="1" applyAlignment="1" applyProtection="1">
      <alignment horizontal="center" vertical="center"/>
    </xf>
    <xf numFmtId="0" fontId="6" fillId="0" borderId="1" xfId="2" applyNumberFormat="1" applyFont="1" applyFill="1" applyBorder="1" applyAlignment="1" applyProtection="1">
      <alignment horizontal="center" vertical="center"/>
    </xf>
    <xf numFmtId="0" fontId="9" fillId="0" borderId="1" xfId="3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5" fillId="0" borderId="1" xfId="3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/>
    </xf>
    <xf numFmtId="0" fontId="12" fillId="0" borderId="1" xfId="0" applyFont="1" applyFill="1" applyBorder="1" applyAlignment="1"/>
    <xf numFmtId="0" fontId="13" fillId="0" borderId="1" xfId="0" applyNumberFormat="1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5" fillId="0" borderId="1" xfId="1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18" fillId="0" borderId="1" xfId="0" applyFont="1" applyFill="1" applyBorder="1" applyAlignment="1">
      <alignment horizontal="center" vertical="center"/>
    </xf>
    <xf numFmtId="1" fontId="19" fillId="0" borderId="1" xfId="0" applyNumberFormat="1" applyFont="1" applyFill="1" applyBorder="1" applyAlignment="1">
      <alignment horizontal="center"/>
    </xf>
    <xf numFmtId="0" fontId="20" fillId="0" borderId="1" xfId="0" applyNumberFormat="1" applyFont="1" applyFill="1" applyBorder="1" applyAlignment="1">
      <alignment horizontal="center" vertical="center"/>
    </xf>
    <xf numFmtId="0" fontId="21" fillId="0" borderId="1" xfId="0" applyNumberFormat="1" applyFont="1" applyFill="1" applyBorder="1" applyAlignment="1">
      <alignment horizontal="center" vertical="center"/>
    </xf>
    <xf numFmtId="0" fontId="21" fillId="0" borderId="1" xfId="0" applyNumberFormat="1" applyFont="1" applyFill="1" applyBorder="1" applyAlignment="1">
      <alignment horizontal="center"/>
    </xf>
    <xf numFmtId="0" fontId="19" fillId="0" borderId="1" xfId="0" applyNumberFormat="1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/>
    </xf>
    <xf numFmtId="0" fontId="0" fillId="0" borderId="1" xfId="0" applyBorder="1"/>
    <xf numFmtId="0" fontId="0" fillId="0" borderId="1" xfId="0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4" xfId="0" applyBorder="1"/>
    <xf numFmtId="0" fontId="0" fillId="0" borderId="10" xfId="0" applyBorder="1"/>
    <xf numFmtId="0" fontId="0" fillId="0" borderId="0" xfId="0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24" fillId="0" borderId="1" xfId="0" quotePrefix="1" applyFont="1" applyFill="1" applyBorder="1" applyAlignment="1">
      <alignment vertical="center"/>
    </xf>
    <xf numFmtId="0" fontId="0" fillId="0" borderId="1" xfId="0" quotePrefix="1" applyBorder="1" applyAlignment="1">
      <alignment horizontal="center" vertical="center"/>
    </xf>
    <xf numFmtId="0" fontId="13" fillId="0" borderId="1" xfId="0" quotePrefix="1" applyNumberFormat="1" applyFont="1" applyFill="1" applyBorder="1" applyAlignment="1" applyProtection="1">
      <alignment horizontal="center" vertical="center"/>
    </xf>
    <xf numFmtId="0" fontId="4" fillId="0" borderId="1" xfId="2" quotePrefix="1" applyNumberFormat="1" applyFont="1" applyFill="1" applyBorder="1" applyAlignment="1" applyProtection="1">
      <alignment horizontal="center" vertical="center"/>
    </xf>
    <xf numFmtId="0" fontId="4" fillId="0" borderId="11" xfId="2" quotePrefix="1" applyNumberFormat="1" applyFont="1" applyFill="1" applyBorder="1" applyAlignment="1" applyProtection="1">
      <alignment horizontal="center" vertical="center"/>
    </xf>
    <xf numFmtId="0" fontId="25" fillId="0" borderId="6" xfId="0" applyFont="1" applyBorder="1" applyAlignment="1">
      <alignment horizontal="center" vertical="center"/>
    </xf>
    <xf numFmtId="0" fontId="26" fillId="0" borderId="6" xfId="0" applyFont="1" applyBorder="1" applyAlignment="1">
      <alignment horizontal="center" vertical="center"/>
    </xf>
    <xf numFmtId="0" fontId="27" fillId="0" borderId="6" xfId="0" applyFont="1" applyBorder="1" applyAlignment="1">
      <alignment horizontal="center" vertical="center"/>
    </xf>
    <xf numFmtId="0" fontId="28" fillId="0" borderId="1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0" fontId="22" fillId="0" borderId="7" xfId="0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23" fillId="0" borderId="6" xfId="0" applyFont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center" vertical="center"/>
    </xf>
    <xf numFmtId="0" fontId="3" fillId="0" borderId="3" xfId="3" applyFont="1" applyFill="1" applyBorder="1" applyAlignment="1">
      <alignment horizontal="center" vertical="center"/>
    </xf>
    <xf numFmtId="0" fontId="3" fillId="0" borderId="4" xfId="3" applyFont="1" applyFill="1" applyBorder="1" applyAlignment="1">
      <alignment horizontal="center" vertical="center"/>
    </xf>
    <xf numFmtId="0" fontId="3" fillId="0" borderId="5" xfId="3" applyFont="1" applyFill="1" applyBorder="1" applyAlignment="1">
      <alignment horizontal="center" vertical="center"/>
    </xf>
    <xf numFmtId="0" fontId="3" fillId="0" borderId="6" xfId="3" applyFont="1" applyFill="1" applyBorder="1" applyAlignment="1">
      <alignment horizontal="center" vertical="center"/>
    </xf>
    <xf numFmtId="0" fontId="3" fillId="0" borderId="7" xfId="3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center" vertical="center"/>
    </xf>
    <xf numFmtId="0" fontId="3" fillId="0" borderId="1" xfId="3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8" fillId="0" borderId="2" xfId="3" applyFont="1" applyBorder="1" applyAlignment="1">
      <alignment horizontal="center" vertical="center"/>
    </xf>
    <xf numFmtId="0" fontId="9" fillId="0" borderId="3" xfId="3" applyFont="1" applyBorder="1" applyAlignment="1">
      <alignment horizontal="center" vertical="center"/>
    </xf>
    <xf numFmtId="0" fontId="9" fillId="0" borderId="4" xfId="3" applyFont="1" applyBorder="1" applyAlignment="1">
      <alignment horizontal="center" vertical="center"/>
    </xf>
    <xf numFmtId="0" fontId="9" fillId="0" borderId="5" xfId="3" applyFont="1" applyBorder="1" applyAlignment="1">
      <alignment horizontal="center" vertical="center"/>
    </xf>
    <xf numFmtId="0" fontId="9" fillId="0" borderId="6" xfId="3" applyFont="1" applyBorder="1" applyAlignment="1">
      <alignment horizontal="center" vertical="center"/>
    </xf>
    <xf numFmtId="0" fontId="9" fillId="0" borderId="7" xfId="3" applyFont="1" applyBorder="1" applyAlignment="1">
      <alignment horizontal="center" vertical="center"/>
    </xf>
    <xf numFmtId="0" fontId="8" fillId="0" borderId="1" xfId="3" applyFont="1" applyBorder="1" applyAlignment="1">
      <alignment horizontal="center" vertical="center"/>
    </xf>
    <xf numFmtId="0" fontId="9" fillId="0" borderId="1" xfId="3" applyFont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</cellXfs>
  <cellStyles count="4">
    <cellStyle name="常规" xfId="0" builtinId="0"/>
    <cellStyle name="常规 10" xfId="1"/>
    <cellStyle name="常规 2" xfId="2"/>
    <cellStyle name="常规_Sheet1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F49"/>
  <sheetViews>
    <sheetView zoomScale="85" zoomScaleNormal="85" workbookViewId="0">
      <selection activeCell="AA28" sqref="AA28"/>
    </sheetView>
  </sheetViews>
  <sheetFormatPr defaultColWidth="8.6640625" defaultRowHeight="14.4"/>
  <cols>
    <col min="1" max="1" width="13.5546875" style="38" customWidth="1"/>
    <col min="2" max="2" width="14.33203125" style="38" customWidth="1"/>
    <col min="3" max="27" width="8.6640625" style="38" customWidth="1"/>
    <col min="28" max="16384" width="8.6640625" style="38"/>
  </cols>
  <sheetData>
    <row r="1" spans="1:32" ht="67.5" customHeight="1">
      <c r="A1" s="48" t="s">
        <v>0</v>
      </c>
      <c r="B1" s="49"/>
      <c r="C1" s="50" t="s">
        <v>1</v>
      </c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</row>
    <row r="2" spans="1:32" ht="15" customHeight="1">
      <c r="A2" s="53" t="s">
        <v>2</v>
      </c>
      <c r="B2" s="53" t="s">
        <v>3</v>
      </c>
      <c r="C2" s="51" t="s">
        <v>4</v>
      </c>
      <c r="D2" s="52"/>
      <c r="E2" s="52"/>
      <c r="F2" s="52"/>
      <c r="G2" s="52"/>
      <c r="H2" s="53" t="s">
        <v>5</v>
      </c>
      <c r="I2" s="53"/>
      <c r="J2" s="53"/>
      <c r="K2" s="53"/>
      <c r="L2" s="53"/>
      <c r="M2" s="53" t="s">
        <v>6</v>
      </c>
      <c r="N2" s="54"/>
      <c r="O2" s="54"/>
      <c r="P2" s="54"/>
      <c r="Q2" s="54"/>
      <c r="R2" s="53" t="s">
        <v>7</v>
      </c>
      <c r="S2" s="53"/>
      <c r="T2" s="53"/>
      <c r="U2" s="53"/>
      <c r="V2" s="53"/>
      <c r="W2" s="53" t="s">
        <v>8</v>
      </c>
      <c r="X2" s="53"/>
      <c r="Y2" s="53"/>
      <c r="Z2" s="53"/>
      <c r="AA2" s="53"/>
      <c r="AB2" s="53" t="s">
        <v>9</v>
      </c>
      <c r="AC2" s="53"/>
      <c r="AD2" s="53"/>
      <c r="AE2" s="53"/>
      <c r="AF2" s="53"/>
    </row>
    <row r="3" spans="1:32" ht="15.6">
      <c r="A3" s="53"/>
      <c r="B3" s="53"/>
      <c r="C3" s="39" t="s">
        <v>10</v>
      </c>
      <c r="D3" s="39" t="s">
        <v>11</v>
      </c>
      <c r="E3" s="39" t="s">
        <v>12</v>
      </c>
      <c r="F3" s="39" t="s">
        <v>13</v>
      </c>
      <c r="G3" s="39" t="s">
        <v>14</v>
      </c>
      <c r="H3" s="19" t="s">
        <v>10</v>
      </c>
      <c r="I3" s="19" t="s">
        <v>11</v>
      </c>
      <c r="J3" s="19" t="s">
        <v>12</v>
      </c>
      <c r="K3" s="19" t="s">
        <v>13</v>
      </c>
      <c r="L3" s="19" t="s">
        <v>14</v>
      </c>
      <c r="M3" s="39" t="s">
        <v>10</v>
      </c>
      <c r="N3" s="39" t="s">
        <v>11</v>
      </c>
      <c r="O3" s="39" t="s">
        <v>12</v>
      </c>
      <c r="P3" s="39" t="s">
        <v>13</v>
      </c>
      <c r="Q3" s="39" t="s">
        <v>14</v>
      </c>
      <c r="R3" s="19" t="s">
        <v>10</v>
      </c>
      <c r="S3" s="19" t="s">
        <v>11</v>
      </c>
      <c r="T3" s="19" t="s">
        <v>12</v>
      </c>
      <c r="U3" s="19" t="s">
        <v>13</v>
      </c>
      <c r="V3" s="19" t="s">
        <v>14</v>
      </c>
      <c r="W3" s="19" t="s">
        <v>10</v>
      </c>
      <c r="X3" s="19" t="s">
        <v>11</v>
      </c>
      <c r="Y3" s="19" t="s">
        <v>12</v>
      </c>
      <c r="Z3" s="19" t="s">
        <v>13</v>
      </c>
      <c r="AA3" s="19" t="s">
        <v>14</v>
      </c>
      <c r="AB3" s="19" t="s">
        <v>10</v>
      </c>
      <c r="AC3" s="19" t="s">
        <v>11</v>
      </c>
      <c r="AD3" s="19" t="s">
        <v>12</v>
      </c>
      <c r="AE3" s="19" t="s">
        <v>13</v>
      </c>
      <c r="AF3" s="19" t="s">
        <v>14</v>
      </c>
    </row>
    <row r="4" spans="1:32">
      <c r="A4" s="40" t="s">
        <v>15</v>
      </c>
      <c r="B4" s="40" t="s">
        <v>16</v>
      </c>
      <c r="C4" s="41">
        <v>0</v>
      </c>
      <c r="D4" s="41">
        <v>0</v>
      </c>
      <c r="E4" s="41">
        <v>0</v>
      </c>
      <c r="F4" s="41">
        <v>0</v>
      </c>
      <c r="G4" s="41">
        <v>0</v>
      </c>
      <c r="H4" s="20">
        <v>0</v>
      </c>
      <c r="I4" s="20">
        <v>0</v>
      </c>
      <c r="J4" s="20">
        <v>0</v>
      </c>
      <c r="K4" s="20">
        <v>0</v>
      </c>
      <c r="L4" s="20">
        <v>0</v>
      </c>
      <c r="M4" s="40">
        <v>0</v>
      </c>
      <c r="N4" s="40">
        <v>0.25</v>
      </c>
      <c r="O4" s="40">
        <v>0</v>
      </c>
      <c r="P4" s="40">
        <v>0</v>
      </c>
      <c r="Q4" s="40">
        <v>0</v>
      </c>
      <c r="R4" s="40">
        <v>0</v>
      </c>
      <c r="S4" s="40">
        <v>0</v>
      </c>
      <c r="T4" s="40">
        <v>0</v>
      </c>
      <c r="U4" s="40">
        <v>0</v>
      </c>
      <c r="V4" s="40">
        <v>0</v>
      </c>
      <c r="W4" s="40">
        <v>0</v>
      </c>
      <c r="X4" s="40">
        <v>0</v>
      </c>
      <c r="Y4" s="40">
        <v>0</v>
      </c>
      <c r="Z4" s="40">
        <v>0</v>
      </c>
      <c r="AA4" s="40">
        <v>0</v>
      </c>
      <c r="AB4" s="40">
        <f>C4+H4+M4+R4</f>
        <v>0</v>
      </c>
      <c r="AC4" s="40">
        <f>D4+I4+N4+S4</f>
        <v>0.25</v>
      </c>
      <c r="AD4" s="40">
        <f>E4+J4+O4+T4</f>
        <v>0</v>
      </c>
      <c r="AE4" s="40">
        <f>F4+K4+P4+U4+Z4</f>
        <v>0</v>
      </c>
      <c r="AF4" s="40">
        <f>G4+L4+Q4+V4</f>
        <v>0</v>
      </c>
    </row>
    <row r="5" spans="1:32">
      <c r="A5" s="40" t="s">
        <v>17</v>
      </c>
      <c r="B5" s="40" t="s">
        <v>18</v>
      </c>
      <c r="C5" s="41">
        <v>0</v>
      </c>
      <c r="D5" s="41">
        <v>0</v>
      </c>
      <c r="E5" s="41">
        <v>0</v>
      </c>
      <c r="F5" s="41">
        <v>0</v>
      </c>
      <c r="G5" s="41">
        <v>0</v>
      </c>
      <c r="H5" s="20">
        <v>0</v>
      </c>
      <c r="I5" s="20">
        <v>0</v>
      </c>
      <c r="J5" s="20">
        <v>0</v>
      </c>
      <c r="K5" s="20">
        <v>0</v>
      </c>
      <c r="L5" s="20">
        <v>0</v>
      </c>
      <c r="M5" s="40">
        <v>0</v>
      </c>
      <c r="N5" s="40">
        <v>0.5</v>
      </c>
      <c r="O5" s="40">
        <v>0</v>
      </c>
      <c r="P5" s="40">
        <v>0</v>
      </c>
      <c r="Q5" s="40">
        <v>0.3</v>
      </c>
      <c r="R5" s="40">
        <v>0</v>
      </c>
      <c r="S5" s="40">
        <v>0.5</v>
      </c>
      <c r="T5" s="40">
        <v>0.25</v>
      </c>
      <c r="U5" s="40">
        <v>2</v>
      </c>
      <c r="V5" s="40">
        <v>0</v>
      </c>
      <c r="W5" s="40">
        <v>0</v>
      </c>
      <c r="X5" s="40">
        <v>0</v>
      </c>
      <c r="Y5" s="40">
        <v>0</v>
      </c>
      <c r="Z5" s="40">
        <v>0</v>
      </c>
      <c r="AA5" s="40">
        <v>0</v>
      </c>
      <c r="AB5" s="40">
        <f t="shared" ref="AB5:AB36" si="0">C5+H5+M5+R5</f>
        <v>0</v>
      </c>
      <c r="AC5" s="40">
        <f t="shared" ref="AC5:AC36" si="1">D5+I5+N5+S5</f>
        <v>1</v>
      </c>
      <c r="AD5" s="40">
        <f t="shared" ref="AD5:AD36" si="2">E5+J5+O5+T5</f>
        <v>0.25</v>
      </c>
      <c r="AE5" s="40">
        <f t="shared" ref="AE5:AE36" si="3">F5+K5+P5+U5+Z5</f>
        <v>2</v>
      </c>
      <c r="AF5" s="40">
        <f t="shared" ref="AF5:AF36" si="4">G5+L5+Q5+V5</f>
        <v>0.3</v>
      </c>
    </row>
    <row r="6" spans="1:32">
      <c r="A6" s="40" t="s">
        <v>19</v>
      </c>
      <c r="B6" s="40" t="s">
        <v>20</v>
      </c>
      <c r="C6" s="40">
        <v>0</v>
      </c>
      <c r="D6" s="40">
        <v>0</v>
      </c>
      <c r="E6" s="40">
        <v>0</v>
      </c>
      <c r="F6" s="40">
        <v>0</v>
      </c>
      <c r="G6" s="40">
        <v>0</v>
      </c>
      <c r="H6" s="20">
        <v>0</v>
      </c>
      <c r="I6" s="20">
        <v>0</v>
      </c>
      <c r="J6" s="20">
        <v>0</v>
      </c>
      <c r="K6" s="20">
        <v>0</v>
      </c>
      <c r="L6" s="20">
        <v>0</v>
      </c>
      <c r="M6" s="40">
        <v>0</v>
      </c>
      <c r="N6" s="40">
        <v>0.25</v>
      </c>
      <c r="O6" s="40">
        <v>0</v>
      </c>
      <c r="P6" s="40">
        <v>0</v>
      </c>
      <c r="Q6" s="40">
        <v>0.6</v>
      </c>
      <c r="R6" s="40">
        <v>0</v>
      </c>
      <c r="S6" s="40">
        <v>0.5</v>
      </c>
      <c r="T6" s="40">
        <v>0</v>
      </c>
      <c r="U6" s="40">
        <v>1.8</v>
      </c>
      <c r="V6" s="40">
        <v>0</v>
      </c>
      <c r="W6" s="40">
        <v>0</v>
      </c>
      <c r="X6" s="40">
        <v>0</v>
      </c>
      <c r="Y6" s="40">
        <v>0</v>
      </c>
      <c r="Z6" s="40">
        <v>0</v>
      </c>
      <c r="AA6" s="40">
        <v>0</v>
      </c>
      <c r="AB6" s="40">
        <f t="shared" si="0"/>
        <v>0</v>
      </c>
      <c r="AC6" s="40">
        <f t="shared" si="1"/>
        <v>0.75</v>
      </c>
      <c r="AD6" s="40">
        <f t="shared" si="2"/>
        <v>0</v>
      </c>
      <c r="AE6" s="40">
        <f t="shared" si="3"/>
        <v>1.8</v>
      </c>
      <c r="AF6" s="40">
        <f t="shared" si="4"/>
        <v>0.6</v>
      </c>
    </row>
    <row r="7" spans="1:32">
      <c r="A7" s="40" t="s">
        <v>21</v>
      </c>
      <c r="B7" s="40" t="s">
        <v>22</v>
      </c>
      <c r="C7" s="40">
        <v>0.25</v>
      </c>
      <c r="D7" s="40">
        <v>0</v>
      </c>
      <c r="E7" s="40">
        <v>0</v>
      </c>
      <c r="F7" s="40">
        <v>0</v>
      </c>
      <c r="G7" s="40">
        <v>0</v>
      </c>
      <c r="H7" s="20">
        <v>0</v>
      </c>
      <c r="I7" s="20">
        <v>0</v>
      </c>
      <c r="J7" s="20">
        <v>0</v>
      </c>
      <c r="K7" s="20">
        <v>0</v>
      </c>
      <c r="L7" s="20">
        <v>0</v>
      </c>
      <c r="M7" s="40">
        <v>0</v>
      </c>
      <c r="N7" s="40">
        <v>0.25</v>
      </c>
      <c r="O7" s="40">
        <v>0.25</v>
      </c>
      <c r="P7" s="40">
        <v>0</v>
      </c>
      <c r="Q7" s="40">
        <v>0</v>
      </c>
      <c r="R7" s="40">
        <v>0</v>
      </c>
      <c r="S7" s="40">
        <v>0</v>
      </c>
      <c r="T7" s="40">
        <v>0</v>
      </c>
      <c r="U7" s="40">
        <v>1</v>
      </c>
      <c r="V7" s="40">
        <v>0</v>
      </c>
      <c r="W7" s="40">
        <v>0</v>
      </c>
      <c r="X7" s="40">
        <v>0</v>
      </c>
      <c r="Y7" s="40">
        <v>0</v>
      </c>
      <c r="Z7" s="40">
        <v>0</v>
      </c>
      <c r="AA7" s="40">
        <v>0</v>
      </c>
      <c r="AB7" s="40">
        <f t="shared" si="0"/>
        <v>0.25</v>
      </c>
      <c r="AC7" s="40">
        <f t="shared" si="1"/>
        <v>0.25</v>
      </c>
      <c r="AD7" s="40">
        <f t="shared" si="2"/>
        <v>0.25</v>
      </c>
      <c r="AE7" s="40">
        <f t="shared" si="3"/>
        <v>1</v>
      </c>
      <c r="AF7" s="40">
        <f t="shared" si="4"/>
        <v>0</v>
      </c>
    </row>
    <row r="8" spans="1:32">
      <c r="A8" s="40" t="s">
        <v>23</v>
      </c>
      <c r="B8" s="40" t="s">
        <v>24</v>
      </c>
      <c r="C8" s="40">
        <v>0</v>
      </c>
      <c r="D8" s="40">
        <v>0</v>
      </c>
      <c r="E8" s="40">
        <v>0</v>
      </c>
      <c r="F8" s="40">
        <v>0</v>
      </c>
      <c r="G8" s="40">
        <v>0</v>
      </c>
      <c r="H8" s="20">
        <v>0</v>
      </c>
      <c r="I8" s="20">
        <v>0</v>
      </c>
      <c r="J8" s="20">
        <v>0.25</v>
      </c>
      <c r="K8" s="20">
        <v>0</v>
      </c>
      <c r="L8" s="20">
        <v>0.25</v>
      </c>
      <c r="M8" s="40">
        <v>0</v>
      </c>
      <c r="N8" s="40">
        <v>0.25</v>
      </c>
      <c r="O8" s="40">
        <v>0</v>
      </c>
      <c r="P8" s="40">
        <v>0</v>
      </c>
      <c r="Q8" s="40">
        <v>0.35</v>
      </c>
      <c r="R8" s="40">
        <v>0</v>
      </c>
      <c r="S8" s="40">
        <v>0</v>
      </c>
      <c r="T8" s="40">
        <v>0.25</v>
      </c>
      <c r="U8" s="40">
        <v>1</v>
      </c>
      <c r="V8" s="40">
        <v>0</v>
      </c>
      <c r="W8" s="40">
        <v>0</v>
      </c>
      <c r="X8" s="40">
        <v>0</v>
      </c>
      <c r="Y8" s="40">
        <v>0</v>
      </c>
      <c r="Z8" s="40">
        <v>0</v>
      </c>
      <c r="AA8" s="40">
        <v>0</v>
      </c>
      <c r="AB8" s="40">
        <f t="shared" si="0"/>
        <v>0</v>
      </c>
      <c r="AC8" s="40">
        <f t="shared" si="1"/>
        <v>0.25</v>
      </c>
      <c r="AD8" s="40">
        <f t="shared" si="2"/>
        <v>0.5</v>
      </c>
      <c r="AE8" s="40">
        <f t="shared" si="3"/>
        <v>1</v>
      </c>
      <c r="AF8" s="40">
        <f t="shared" si="4"/>
        <v>0.6</v>
      </c>
    </row>
    <row r="9" spans="1:32">
      <c r="A9" s="40" t="s">
        <v>25</v>
      </c>
      <c r="B9" s="40" t="s">
        <v>26</v>
      </c>
      <c r="C9" s="40">
        <v>0.25</v>
      </c>
      <c r="D9" s="40">
        <v>0</v>
      </c>
      <c r="E9" s="40">
        <v>0</v>
      </c>
      <c r="F9" s="40">
        <v>0</v>
      </c>
      <c r="G9" s="40">
        <v>0</v>
      </c>
      <c r="H9" s="20">
        <v>0.25</v>
      </c>
      <c r="I9" s="20">
        <v>0</v>
      </c>
      <c r="J9" s="20">
        <v>0</v>
      </c>
      <c r="K9" s="20">
        <v>0</v>
      </c>
      <c r="L9" s="20">
        <v>0.25</v>
      </c>
      <c r="M9" s="40">
        <v>0.5</v>
      </c>
      <c r="N9" s="40">
        <v>0.25</v>
      </c>
      <c r="O9" s="40">
        <v>0.25</v>
      </c>
      <c r="P9" s="40">
        <v>0</v>
      </c>
      <c r="Q9" s="40">
        <v>0.25</v>
      </c>
      <c r="R9" s="40">
        <v>0</v>
      </c>
      <c r="S9" s="40">
        <v>0.5</v>
      </c>
      <c r="T9" s="40">
        <v>0</v>
      </c>
      <c r="U9" s="40">
        <v>1</v>
      </c>
      <c r="V9" s="40">
        <v>0</v>
      </c>
      <c r="W9" s="40">
        <v>0</v>
      </c>
      <c r="X9" s="40">
        <v>0</v>
      </c>
      <c r="Y9" s="40">
        <v>0</v>
      </c>
      <c r="Z9" s="40">
        <v>0</v>
      </c>
      <c r="AA9" s="40">
        <v>0</v>
      </c>
      <c r="AB9" s="40">
        <f t="shared" si="0"/>
        <v>1</v>
      </c>
      <c r="AC9" s="40">
        <f t="shared" si="1"/>
        <v>0.75</v>
      </c>
      <c r="AD9" s="40">
        <f t="shared" si="2"/>
        <v>0.25</v>
      </c>
      <c r="AE9" s="40">
        <f t="shared" si="3"/>
        <v>1</v>
      </c>
      <c r="AF9" s="40">
        <f t="shared" si="4"/>
        <v>0.5</v>
      </c>
    </row>
    <row r="10" spans="1:32">
      <c r="A10" s="40" t="s">
        <v>27</v>
      </c>
      <c r="B10" s="40" t="s">
        <v>28</v>
      </c>
      <c r="C10" s="40">
        <v>0</v>
      </c>
      <c r="D10" s="40">
        <v>0</v>
      </c>
      <c r="E10" s="40">
        <v>0</v>
      </c>
      <c r="F10" s="40">
        <v>0</v>
      </c>
      <c r="G10" s="40">
        <v>0</v>
      </c>
      <c r="H10" s="20">
        <v>0</v>
      </c>
      <c r="I10" s="20">
        <v>0</v>
      </c>
      <c r="J10" s="20">
        <v>0.25</v>
      </c>
      <c r="K10" s="20">
        <v>0</v>
      </c>
      <c r="L10" s="20">
        <v>0</v>
      </c>
      <c r="M10" s="40">
        <v>0</v>
      </c>
      <c r="N10" s="40">
        <v>0.25</v>
      </c>
      <c r="O10" s="40">
        <v>0</v>
      </c>
      <c r="P10" s="40">
        <v>0</v>
      </c>
      <c r="Q10" s="40">
        <v>0.7</v>
      </c>
      <c r="R10" s="40">
        <v>0</v>
      </c>
      <c r="S10" s="40">
        <v>0.5</v>
      </c>
      <c r="T10" s="40">
        <v>0.25</v>
      </c>
      <c r="U10" s="40">
        <v>1.3</v>
      </c>
      <c r="V10" s="40">
        <v>0</v>
      </c>
      <c r="W10" s="40">
        <v>0</v>
      </c>
      <c r="X10" s="40">
        <v>0</v>
      </c>
      <c r="Y10" s="40">
        <v>0</v>
      </c>
      <c r="Z10" s="40">
        <v>0</v>
      </c>
      <c r="AA10" s="40">
        <v>0</v>
      </c>
      <c r="AB10" s="40">
        <f t="shared" si="0"/>
        <v>0</v>
      </c>
      <c r="AC10" s="40">
        <f t="shared" si="1"/>
        <v>0.75</v>
      </c>
      <c r="AD10" s="40">
        <f t="shared" si="2"/>
        <v>0.5</v>
      </c>
      <c r="AE10" s="40">
        <f t="shared" si="3"/>
        <v>1.3</v>
      </c>
      <c r="AF10" s="40">
        <f t="shared" si="4"/>
        <v>0.7</v>
      </c>
    </row>
    <row r="11" spans="1:32">
      <c r="A11" s="40" t="s">
        <v>29</v>
      </c>
      <c r="B11" s="40" t="s">
        <v>30</v>
      </c>
      <c r="C11" s="40">
        <v>0</v>
      </c>
      <c r="D11" s="40">
        <v>0</v>
      </c>
      <c r="E11" s="40">
        <v>0</v>
      </c>
      <c r="F11" s="40">
        <v>0</v>
      </c>
      <c r="G11" s="40">
        <v>0</v>
      </c>
      <c r="H11" s="20">
        <v>0</v>
      </c>
      <c r="I11" s="20">
        <v>0</v>
      </c>
      <c r="J11" s="20">
        <v>0.25</v>
      </c>
      <c r="K11" s="20">
        <v>0</v>
      </c>
      <c r="L11" s="20">
        <v>0</v>
      </c>
      <c r="M11" s="40">
        <v>0</v>
      </c>
      <c r="N11" s="40">
        <v>0.25</v>
      </c>
      <c r="O11" s="40">
        <v>0</v>
      </c>
      <c r="P11" s="40">
        <v>0</v>
      </c>
      <c r="Q11" s="40">
        <v>0.7</v>
      </c>
      <c r="R11" s="40">
        <v>0</v>
      </c>
      <c r="S11" s="40">
        <v>0</v>
      </c>
      <c r="T11" s="40">
        <v>0.25</v>
      </c>
      <c r="U11" s="40">
        <v>1.3</v>
      </c>
      <c r="V11" s="40">
        <v>0</v>
      </c>
      <c r="W11" s="40">
        <v>0</v>
      </c>
      <c r="X11" s="40">
        <v>0</v>
      </c>
      <c r="Y11" s="40">
        <v>0</v>
      </c>
      <c r="Z11" s="40">
        <v>0</v>
      </c>
      <c r="AA11" s="40">
        <v>0</v>
      </c>
      <c r="AB11" s="40">
        <f t="shared" si="0"/>
        <v>0</v>
      </c>
      <c r="AC11" s="40">
        <f t="shared" si="1"/>
        <v>0.25</v>
      </c>
      <c r="AD11" s="40">
        <f t="shared" si="2"/>
        <v>0.5</v>
      </c>
      <c r="AE11" s="40">
        <f t="shared" si="3"/>
        <v>1.3</v>
      </c>
      <c r="AF11" s="40">
        <f t="shared" si="4"/>
        <v>0.7</v>
      </c>
    </row>
    <row r="12" spans="1:32">
      <c r="A12" s="40" t="s">
        <v>31</v>
      </c>
      <c r="B12" s="40" t="s">
        <v>32</v>
      </c>
      <c r="C12" s="40">
        <v>0</v>
      </c>
      <c r="D12" s="40">
        <v>0</v>
      </c>
      <c r="E12" s="40">
        <v>0</v>
      </c>
      <c r="F12" s="40">
        <v>0</v>
      </c>
      <c r="G12" s="40">
        <v>0</v>
      </c>
      <c r="H12" s="20">
        <v>0</v>
      </c>
      <c r="I12" s="20">
        <v>0</v>
      </c>
      <c r="J12" s="20">
        <v>0.25</v>
      </c>
      <c r="K12" s="20">
        <v>0</v>
      </c>
      <c r="L12" s="20">
        <v>0</v>
      </c>
      <c r="M12" s="40">
        <v>0</v>
      </c>
      <c r="N12" s="40">
        <v>0.25</v>
      </c>
      <c r="O12" s="40">
        <v>0</v>
      </c>
      <c r="P12" s="40">
        <v>0</v>
      </c>
      <c r="Q12" s="40">
        <v>0</v>
      </c>
      <c r="R12" s="40">
        <v>0</v>
      </c>
      <c r="S12" s="40">
        <v>0</v>
      </c>
      <c r="T12" s="40">
        <v>0.5</v>
      </c>
      <c r="U12" s="40">
        <v>1</v>
      </c>
      <c r="V12" s="40">
        <v>0</v>
      </c>
      <c r="W12" s="40">
        <v>0</v>
      </c>
      <c r="X12" s="40">
        <v>0</v>
      </c>
      <c r="Y12" s="40">
        <v>0</v>
      </c>
      <c r="Z12" s="40">
        <v>0</v>
      </c>
      <c r="AA12" s="40">
        <v>0</v>
      </c>
      <c r="AB12" s="40">
        <f t="shared" si="0"/>
        <v>0</v>
      </c>
      <c r="AC12" s="40">
        <f t="shared" si="1"/>
        <v>0.25</v>
      </c>
      <c r="AD12" s="40">
        <f t="shared" si="2"/>
        <v>0.75</v>
      </c>
      <c r="AE12" s="40">
        <f t="shared" si="3"/>
        <v>1</v>
      </c>
      <c r="AF12" s="40">
        <f t="shared" si="4"/>
        <v>0</v>
      </c>
    </row>
    <row r="13" spans="1:32">
      <c r="A13" s="40" t="s">
        <v>33</v>
      </c>
      <c r="B13" s="40" t="s">
        <v>34</v>
      </c>
      <c r="C13" s="40">
        <v>0</v>
      </c>
      <c r="D13" s="40">
        <v>0</v>
      </c>
      <c r="E13" s="40">
        <v>0</v>
      </c>
      <c r="F13" s="40">
        <v>0</v>
      </c>
      <c r="G13" s="40">
        <v>0</v>
      </c>
      <c r="H13" s="20">
        <v>0</v>
      </c>
      <c r="I13" s="20">
        <v>0</v>
      </c>
      <c r="J13" s="20">
        <v>0.25</v>
      </c>
      <c r="K13" s="20">
        <v>0</v>
      </c>
      <c r="L13" s="20">
        <v>0</v>
      </c>
      <c r="M13" s="40">
        <v>0</v>
      </c>
      <c r="N13" s="40">
        <v>0.25</v>
      </c>
      <c r="O13" s="40">
        <v>0</v>
      </c>
      <c r="P13" s="40">
        <v>0</v>
      </c>
      <c r="Q13" s="40">
        <v>0.65</v>
      </c>
      <c r="R13" s="40">
        <v>0.25</v>
      </c>
      <c r="S13" s="40">
        <v>0</v>
      </c>
      <c r="T13" s="40">
        <v>0.5</v>
      </c>
      <c r="U13" s="40">
        <v>1</v>
      </c>
      <c r="V13" s="40">
        <v>0</v>
      </c>
      <c r="W13" s="40">
        <v>0</v>
      </c>
      <c r="X13" s="40">
        <v>0</v>
      </c>
      <c r="Y13" s="40">
        <v>0</v>
      </c>
      <c r="Z13" s="40">
        <v>0</v>
      </c>
      <c r="AA13" s="40">
        <v>0</v>
      </c>
      <c r="AB13" s="40">
        <f t="shared" si="0"/>
        <v>0.25</v>
      </c>
      <c r="AC13" s="40">
        <f t="shared" si="1"/>
        <v>0.25</v>
      </c>
      <c r="AD13" s="40">
        <f t="shared" si="2"/>
        <v>0.75</v>
      </c>
      <c r="AE13" s="40">
        <f t="shared" si="3"/>
        <v>1</v>
      </c>
      <c r="AF13" s="40">
        <f t="shared" si="4"/>
        <v>0.65</v>
      </c>
    </row>
    <row r="14" spans="1:32">
      <c r="A14" s="40" t="s">
        <v>35</v>
      </c>
      <c r="B14" s="40" t="s">
        <v>36</v>
      </c>
      <c r="C14" s="40">
        <v>0</v>
      </c>
      <c r="D14" s="40">
        <v>0</v>
      </c>
      <c r="E14" s="40">
        <v>0</v>
      </c>
      <c r="F14" s="40">
        <v>0</v>
      </c>
      <c r="G14" s="40">
        <v>0</v>
      </c>
      <c r="H14" s="20">
        <v>0</v>
      </c>
      <c r="I14" s="20">
        <v>0</v>
      </c>
      <c r="J14" s="20">
        <v>0.25</v>
      </c>
      <c r="K14" s="20">
        <v>0</v>
      </c>
      <c r="L14" s="20">
        <v>0</v>
      </c>
      <c r="M14" s="40">
        <v>0</v>
      </c>
      <c r="N14" s="40">
        <v>0.25</v>
      </c>
      <c r="O14" s="40">
        <v>0</v>
      </c>
      <c r="P14" s="40">
        <v>0</v>
      </c>
      <c r="Q14" s="40">
        <v>0.65</v>
      </c>
      <c r="R14" s="40">
        <v>0.25</v>
      </c>
      <c r="S14" s="40">
        <v>0</v>
      </c>
      <c r="T14" s="40">
        <v>0.5</v>
      </c>
      <c r="U14" s="40">
        <v>1</v>
      </c>
      <c r="V14" s="40">
        <v>0</v>
      </c>
      <c r="W14" s="40">
        <v>0</v>
      </c>
      <c r="X14" s="40">
        <v>0</v>
      </c>
      <c r="Y14" s="40">
        <v>0</v>
      </c>
      <c r="Z14" s="40">
        <v>0</v>
      </c>
      <c r="AA14" s="40">
        <v>0</v>
      </c>
      <c r="AB14" s="40">
        <f t="shared" si="0"/>
        <v>0.25</v>
      </c>
      <c r="AC14" s="40">
        <f t="shared" si="1"/>
        <v>0.25</v>
      </c>
      <c r="AD14" s="40">
        <f t="shared" si="2"/>
        <v>0.75</v>
      </c>
      <c r="AE14" s="40">
        <f t="shared" si="3"/>
        <v>1</v>
      </c>
      <c r="AF14" s="40">
        <f t="shared" si="4"/>
        <v>0.65</v>
      </c>
    </row>
    <row r="15" spans="1:32">
      <c r="A15" s="40" t="s">
        <v>37</v>
      </c>
      <c r="B15" s="40" t="s">
        <v>38</v>
      </c>
      <c r="C15" s="40">
        <v>0</v>
      </c>
      <c r="D15" s="40">
        <v>0</v>
      </c>
      <c r="E15" s="40">
        <v>0</v>
      </c>
      <c r="F15" s="40">
        <v>0</v>
      </c>
      <c r="G15" s="40">
        <v>0</v>
      </c>
      <c r="H15" s="20">
        <v>0</v>
      </c>
      <c r="I15" s="20">
        <v>0</v>
      </c>
      <c r="J15" s="20">
        <v>0.25</v>
      </c>
      <c r="K15" s="20">
        <v>0</v>
      </c>
      <c r="L15" s="20">
        <v>0</v>
      </c>
      <c r="M15" s="40">
        <v>0</v>
      </c>
      <c r="N15" s="40">
        <v>0.25</v>
      </c>
      <c r="O15" s="40">
        <v>0</v>
      </c>
      <c r="P15" s="40">
        <v>0</v>
      </c>
      <c r="Q15" s="40">
        <v>0.4</v>
      </c>
      <c r="R15" s="40">
        <v>0.25</v>
      </c>
      <c r="S15" s="40">
        <v>0</v>
      </c>
      <c r="T15" s="40">
        <v>0.5</v>
      </c>
      <c r="U15" s="40">
        <v>1.5</v>
      </c>
      <c r="V15" s="40">
        <v>0</v>
      </c>
      <c r="W15" s="40">
        <v>0</v>
      </c>
      <c r="X15" s="40">
        <v>0</v>
      </c>
      <c r="Y15" s="40">
        <v>0</v>
      </c>
      <c r="Z15" s="40">
        <v>0</v>
      </c>
      <c r="AA15" s="40">
        <v>0</v>
      </c>
      <c r="AB15" s="40">
        <f t="shared" si="0"/>
        <v>0.25</v>
      </c>
      <c r="AC15" s="40">
        <f t="shared" si="1"/>
        <v>0.25</v>
      </c>
      <c r="AD15" s="40">
        <f t="shared" si="2"/>
        <v>0.75</v>
      </c>
      <c r="AE15" s="40">
        <f t="shared" si="3"/>
        <v>1.5</v>
      </c>
      <c r="AF15" s="40">
        <f t="shared" si="4"/>
        <v>0.4</v>
      </c>
    </row>
    <row r="16" spans="1:32">
      <c r="A16" s="40" t="s">
        <v>39</v>
      </c>
      <c r="B16" s="40" t="s">
        <v>40</v>
      </c>
      <c r="C16" s="40">
        <v>0</v>
      </c>
      <c r="D16" s="40">
        <v>0</v>
      </c>
      <c r="E16" s="40">
        <v>0</v>
      </c>
      <c r="F16" s="40">
        <v>0</v>
      </c>
      <c r="G16" s="40">
        <v>0</v>
      </c>
      <c r="H16" s="20">
        <v>0</v>
      </c>
      <c r="I16" s="20">
        <v>0</v>
      </c>
      <c r="J16" s="20">
        <v>0.25</v>
      </c>
      <c r="K16" s="20">
        <v>0</v>
      </c>
      <c r="L16" s="20">
        <v>0</v>
      </c>
      <c r="M16" s="40">
        <v>0</v>
      </c>
      <c r="N16" s="40">
        <v>0.5</v>
      </c>
      <c r="O16" s="40">
        <v>0</v>
      </c>
      <c r="P16" s="40">
        <v>0</v>
      </c>
      <c r="Q16" s="40">
        <v>0</v>
      </c>
      <c r="R16" s="40">
        <v>0</v>
      </c>
      <c r="S16" s="40">
        <v>0.25</v>
      </c>
      <c r="T16" s="40">
        <v>0</v>
      </c>
      <c r="U16" s="40">
        <v>1</v>
      </c>
      <c r="V16" s="40">
        <v>0.25</v>
      </c>
      <c r="W16" s="40">
        <v>0</v>
      </c>
      <c r="X16" s="40">
        <v>0</v>
      </c>
      <c r="Y16" s="40">
        <v>0</v>
      </c>
      <c r="Z16" s="40">
        <v>0</v>
      </c>
      <c r="AA16" s="40">
        <v>0</v>
      </c>
      <c r="AB16" s="40">
        <f t="shared" si="0"/>
        <v>0</v>
      </c>
      <c r="AC16" s="40">
        <f t="shared" si="1"/>
        <v>0.75</v>
      </c>
      <c r="AD16" s="40">
        <f t="shared" si="2"/>
        <v>0.25</v>
      </c>
      <c r="AE16" s="40">
        <f t="shared" si="3"/>
        <v>1</v>
      </c>
      <c r="AF16" s="40">
        <f t="shared" si="4"/>
        <v>0.25</v>
      </c>
    </row>
    <row r="17" spans="1:32">
      <c r="A17" s="40" t="s">
        <v>41</v>
      </c>
      <c r="B17" s="40" t="s">
        <v>42</v>
      </c>
      <c r="C17" s="40">
        <v>0</v>
      </c>
      <c r="D17" s="40">
        <v>0</v>
      </c>
      <c r="E17" s="40">
        <v>0</v>
      </c>
      <c r="F17" s="40">
        <v>0</v>
      </c>
      <c r="G17" s="40">
        <v>0</v>
      </c>
      <c r="H17" s="20">
        <v>0.25</v>
      </c>
      <c r="I17" s="20">
        <v>0</v>
      </c>
      <c r="J17" s="20">
        <v>0</v>
      </c>
      <c r="K17" s="20">
        <v>0</v>
      </c>
      <c r="L17" s="20">
        <v>0</v>
      </c>
      <c r="M17" s="40">
        <v>0</v>
      </c>
      <c r="N17" s="40">
        <v>0.25</v>
      </c>
      <c r="O17" s="40">
        <v>0</v>
      </c>
      <c r="P17" s="40">
        <v>0</v>
      </c>
      <c r="Q17" s="40">
        <v>0</v>
      </c>
      <c r="R17" s="40">
        <v>0</v>
      </c>
      <c r="S17" s="40">
        <v>0</v>
      </c>
      <c r="T17" s="40">
        <v>0</v>
      </c>
      <c r="U17" s="40">
        <v>0.5</v>
      </c>
      <c r="V17" s="40">
        <v>0</v>
      </c>
      <c r="W17" s="40">
        <v>0</v>
      </c>
      <c r="X17" s="40">
        <v>0</v>
      </c>
      <c r="Y17" s="40">
        <v>0</v>
      </c>
      <c r="Z17" s="40">
        <v>0</v>
      </c>
      <c r="AA17" s="40">
        <v>0</v>
      </c>
      <c r="AB17" s="40">
        <f t="shared" si="0"/>
        <v>0.25</v>
      </c>
      <c r="AC17" s="40">
        <f t="shared" si="1"/>
        <v>0.25</v>
      </c>
      <c r="AD17" s="40">
        <f t="shared" si="2"/>
        <v>0</v>
      </c>
      <c r="AE17" s="40">
        <f t="shared" si="3"/>
        <v>0.5</v>
      </c>
      <c r="AF17" s="40">
        <f t="shared" si="4"/>
        <v>0</v>
      </c>
    </row>
    <row r="18" spans="1:32">
      <c r="A18" s="40" t="s">
        <v>43</v>
      </c>
      <c r="B18" s="40" t="s">
        <v>44</v>
      </c>
      <c r="C18" s="40">
        <v>0</v>
      </c>
      <c r="D18" s="40">
        <v>0</v>
      </c>
      <c r="E18" s="40">
        <v>0</v>
      </c>
      <c r="F18" s="40">
        <v>0</v>
      </c>
      <c r="G18" s="40">
        <v>0</v>
      </c>
      <c r="H18" s="20">
        <v>0</v>
      </c>
      <c r="I18" s="20">
        <v>0</v>
      </c>
      <c r="J18" s="20">
        <v>0.3</v>
      </c>
      <c r="K18" s="20">
        <v>0</v>
      </c>
      <c r="L18" s="20">
        <v>0.35</v>
      </c>
      <c r="M18" s="40">
        <v>0.25</v>
      </c>
      <c r="N18" s="40">
        <v>0.5</v>
      </c>
      <c r="O18" s="40">
        <v>0.25</v>
      </c>
      <c r="P18" s="40">
        <v>0</v>
      </c>
      <c r="Q18" s="40">
        <v>0.25</v>
      </c>
      <c r="R18" s="40">
        <v>0</v>
      </c>
      <c r="S18" s="40">
        <v>0.5</v>
      </c>
      <c r="T18" s="40">
        <v>0.5</v>
      </c>
      <c r="U18" s="40">
        <v>1</v>
      </c>
      <c r="V18" s="40">
        <v>0</v>
      </c>
      <c r="W18" s="40">
        <v>0</v>
      </c>
      <c r="X18" s="40">
        <v>0</v>
      </c>
      <c r="Y18" s="40">
        <v>0</v>
      </c>
      <c r="Z18" s="40">
        <v>0.5</v>
      </c>
      <c r="AA18" s="40">
        <v>0</v>
      </c>
      <c r="AB18" s="40">
        <f t="shared" si="0"/>
        <v>0.25</v>
      </c>
      <c r="AC18" s="40">
        <f t="shared" si="1"/>
        <v>1</v>
      </c>
      <c r="AD18" s="40">
        <f t="shared" si="2"/>
        <v>1.05</v>
      </c>
      <c r="AE18" s="40">
        <f t="shared" si="3"/>
        <v>1.5</v>
      </c>
      <c r="AF18" s="40">
        <f t="shared" si="4"/>
        <v>0.6</v>
      </c>
    </row>
    <row r="19" spans="1:32">
      <c r="A19" s="40" t="s">
        <v>45</v>
      </c>
      <c r="B19" s="40" t="s">
        <v>46</v>
      </c>
      <c r="C19" s="40">
        <v>0</v>
      </c>
      <c r="D19" s="40">
        <v>0</v>
      </c>
      <c r="E19" s="40">
        <v>0</v>
      </c>
      <c r="F19" s="40">
        <v>0</v>
      </c>
      <c r="G19" s="40">
        <v>0</v>
      </c>
      <c r="H19" s="20">
        <v>0</v>
      </c>
      <c r="I19" s="20">
        <v>0</v>
      </c>
      <c r="J19" s="20">
        <v>0</v>
      </c>
      <c r="K19" s="20">
        <v>0</v>
      </c>
      <c r="L19" s="20">
        <v>0</v>
      </c>
      <c r="M19" s="40">
        <v>0.25</v>
      </c>
      <c r="N19" s="40">
        <v>0.25</v>
      </c>
      <c r="O19" s="40">
        <v>0.25</v>
      </c>
      <c r="P19" s="40">
        <v>0</v>
      </c>
      <c r="Q19" s="40">
        <v>0.75</v>
      </c>
      <c r="R19" s="40">
        <v>0</v>
      </c>
      <c r="S19" s="40">
        <v>0.5</v>
      </c>
      <c r="T19" s="40">
        <v>0.25</v>
      </c>
      <c r="U19" s="40">
        <v>1</v>
      </c>
      <c r="V19" s="40">
        <v>0.25</v>
      </c>
      <c r="W19" s="40">
        <v>0</v>
      </c>
      <c r="X19" s="40">
        <v>0</v>
      </c>
      <c r="Y19" s="40">
        <v>0</v>
      </c>
      <c r="Z19" s="40">
        <v>0</v>
      </c>
      <c r="AA19" s="40">
        <v>0</v>
      </c>
      <c r="AB19" s="40">
        <f t="shared" si="0"/>
        <v>0.25</v>
      </c>
      <c r="AC19" s="40">
        <f t="shared" si="1"/>
        <v>0.75</v>
      </c>
      <c r="AD19" s="40">
        <f t="shared" si="2"/>
        <v>0.5</v>
      </c>
      <c r="AE19" s="40">
        <f t="shared" si="3"/>
        <v>1</v>
      </c>
      <c r="AF19" s="40">
        <f t="shared" si="4"/>
        <v>1</v>
      </c>
    </row>
    <row r="20" spans="1:32">
      <c r="A20" s="40" t="s">
        <v>47</v>
      </c>
      <c r="B20" s="40" t="s">
        <v>48</v>
      </c>
      <c r="C20" s="40">
        <v>0</v>
      </c>
      <c r="D20" s="40">
        <v>0</v>
      </c>
      <c r="E20" s="40">
        <v>0</v>
      </c>
      <c r="F20" s="40">
        <v>0</v>
      </c>
      <c r="G20" s="40">
        <v>0</v>
      </c>
      <c r="H20" s="20">
        <v>0</v>
      </c>
      <c r="I20" s="20">
        <v>0</v>
      </c>
      <c r="J20" s="20">
        <v>0</v>
      </c>
      <c r="K20" s="20">
        <v>0</v>
      </c>
      <c r="L20" s="20">
        <v>0</v>
      </c>
      <c r="M20" s="40">
        <v>0.5</v>
      </c>
      <c r="N20" s="40">
        <v>0.25</v>
      </c>
      <c r="O20" s="40">
        <v>0.25</v>
      </c>
      <c r="P20" s="40">
        <v>0</v>
      </c>
      <c r="Q20" s="40">
        <v>0.95</v>
      </c>
      <c r="R20" s="40">
        <v>0</v>
      </c>
      <c r="S20" s="40">
        <v>0.5</v>
      </c>
      <c r="T20" s="40">
        <v>0.5</v>
      </c>
      <c r="U20" s="40">
        <v>1</v>
      </c>
      <c r="V20" s="40">
        <v>0.25</v>
      </c>
      <c r="W20" s="40">
        <v>0</v>
      </c>
      <c r="X20" s="40">
        <v>0</v>
      </c>
      <c r="Y20" s="40">
        <v>0</v>
      </c>
      <c r="Z20" s="40">
        <v>0</v>
      </c>
      <c r="AA20" s="40">
        <v>0</v>
      </c>
      <c r="AB20" s="40">
        <f t="shared" si="0"/>
        <v>0.5</v>
      </c>
      <c r="AC20" s="40">
        <f t="shared" si="1"/>
        <v>0.75</v>
      </c>
      <c r="AD20" s="40">
        <f t="shared" si="2"/>
        <v>0.75</v>
      </c>
      <c r="AE20" s="40">
        <f t="shared" si="3"/>
        <v>1</v>
      </c>
      <c r="AF20" s="40">
        <f t="shared" si="4"/>
        <v>1.2</v>
      </c>
    </row>
    <row r="21" spans="1:32">
      <c r="A21" s="40" t="s">
        <v>49</v>
      </c>
      <c r="B21" s="40" t="s">
        <v>50</v>
      </c>
      <c r="C21" s="40">
        <v>0</v>
      </c>
      <c r="D21" s="40">
        <v>0</v>
      </c>
      <c r="E21" s="40">
        <v>0</v>
      </c>
      <c r="F21" s="40">
        <v>0</v>
      </c>
      <c r="G21" s="40">
        <v>0</v>
      </c>
      <c r="H21" s="20">
        <v>0</v>
      </c>
      <c r="I21" s="20">
        <v>0</v>
      </c>
      <c r="J21" s="20">
        <v>0</v>
      </c>
      <c r="K21" s="20">
        <v>0</v>
      </c>
      <c r="L21" s="20">
        <v>1</v>
      </c>
      <c r="M21" s="40">
        <v>0.25</v>
      </c>
      <c r="N21" s="40">
        <v>0.25</v>
      </c>
      <c r="O21" s="40">
        <v>0.25</v>
      </c>
      <c r="P21" s="40">
        <v>0</v>
      </c>
      <c r="Q21" s="40">
        <v>0.6</v>
      </c>
      <c r="R21" s="40">
        <v>0</v>
      </c>
      <c r="S21" s="40">
        <v>0.75</v>
      </c>
      <c r="T21" s="40">
        <v>0.25</v>
      </c>
      <c r="U21" s="40">
        <v>1.5</v>
      </c>
      <c r="V21" s="40">
        <v>0.25</v>
      </c>
      <c r="W21" s="40">
        <v>0</v>
      </c>
      <c r="X21" s="40">
        <v>0</v>
      </c>
      <c r="Y21" s="40">
        <v>0</v>
      </c>
      <c r="Z21" s="40">
        <v>0</v>
      </c>
      <c r="AA21" s="40">
        <v>0</v>
      </c>
      <c r="AB21" s="40">
        <f t="shared" si="0"/>
        <v>0.25</v>
      </c>
      <c r="AC21" s="40">
        <f t="shared" si="1"/>
        <v>1</v>
      </c>
      <c r="AD21" s="40">
        <f t="shared" si="2"/>
        <v>0.5</v>
      </c>
      <c r="AE21" s="40">
        <f t="shared" si="3"/>
        <v>1.5</v>
      </c>
      <c r="AF21" s="40">
        <f t="shared" si="4"/>
        <v>1.85</v>
      </c>
    </row>
    <row r="22" spans="1:32">
      <c r="A22" s="40" t="s">
        <v>51</v>
      </c>
      <c r="B22" s="40" t="s">
        <v>52</v>
      </c>
      <c r="C22" s="40">
        <v>0</v>
      </c>
      <c r="D22" s="40">
        <v>0</v>
      </c>
      <c r="E22" s="40">
        <v>0</v>
      </c>
      <c r="F22" s="40">
        <v>0</v>
      </c>
      <c r="G22" s="40">
        <v>0</v>
      </c>
      <c r="H22" s="20">
        <v>0</v>
      </c>
      <c r="I22" s="20">
        <v>0</v>
      </c>
      <c r="J22" s="20">
        <v>0</v>
      </c>
      <c r="K22" s="20">
        <v>0</v>
      </c>
      <c r="L22" s="20">
        <v>0</v>
      </c>
      <c r="M22" s="40">
        <v>0</v>
      </c>
      <c r="N22" s="40">
        <v>0.25</v>
      </c>
      <c r="O22" s="40">
        <v>0</v>
      </c>
      <c r="P22" s="40">
        <v>0</v>
      </c>
      <c r="Q22" s="40">
        <v>0.4</v>
      </c>
      <c r="R22" s="40">
        <v>0</v>
      </c>
      <c r="S22" s="40">
        <v>0</v>
      </c>
      <c r="T22" s="40">
        <v>0</v>
      </c>
      <c r="U22" s="40">
        <v>0</v>
      </c>
      <c r="V22" s="40">
        <v>0</v>
      </c>
      <c r="W22" s="40">
        <v>0</v>
      </c>
      <c r="X22" s="40">
        <v>0</v>
      </c>
      <c r="Y22" s="40">
        <v>0</v>
      </c>
      <c r="Z22" s="40">
        <v>0</v>
      </c>
      <c r="AA22" s="40">
        <v>0</v>
      </c>
      <c r="AB22" s="40">
        <f t="shared" si="0"/>
        <v>0</v>
      </c>
      <c r="AC22" s="40">
        <f t="shared" si="1"/>
        <v>0.25</v>
      </c>
      <c r="AD22" s="40">
        <f t="shared" si="2"/>
        <v>0</v>
      </c>
      <c r="AE22" s="40">
        <f t="shared" si="3"/>
        <v>0</v>
      </c>
      <c r="AF22" s="40">
        <f t="shared" si="4"/>
        <v>0.4</v>
      </c>
    </row>
    <row r="23" spans="1:32">
      <c r="A23" s="40" t="s">
        <v>53</v>
      </c>
      <c r="B23" s="40" t="s">
        <v>54</v>
      </c>
      <c r="C23" s="40">
        <v>0</v>
      </c>
      <c r="D23" s="40">
        <v>0</v>
      </c>
      <c r="E23" s="40">
        <v>0</v>
      </c>
      <c r="F23" s="40">
        <v>0</v>
      </c>
      <c r="G23" s="40">
        <v>0</v>
      </c>
      <c r="H23" s="20">
        <v>0</v>
      </c>
      <c r="I23" s="20">
        <v>0</v>
      </c>
      <c r="J23" s="20">
        <v>0</v>
      </c>
      <c r="K23" s="20">
        <v>0</v>
      </c>
      <c r="L23" s="20">
        <v>0</v>
      </c>
      <c r="M23" s="40">
        <v>0</v>
      </c>
      <c r="N23" s="40">
        <v>0.25</v>
      </c>
      <c r="O23" s="40">
        <v>0</v>
      </c>
      <c r="P23" s="40">
        <v>0</v>
      </c>
      <c r="Q23" s="40">
        <v>0.5</v>
      </c>
      <c r="R23" s="40">
        <v>0</v>
      </c>
      <c r="S23" s="40">
        <v>0.5</v>
      </c>
      <c r="T23" s="40">
        <v>1.25</v>
      </c>
      <c r="U23" s="40">
        <v>2.75</v>
      </c>
      <c r="V23" s="40">
        <v>0</v>
      </c>
      <c r="W23" s="40">
        <v>0</v>
      </c>
      <c r="X23" s="40">
        <v>0</v>
      </c>
      <c r="Y23" s="40">
        <v>0</v>
      </c>
      <c r="Z23" s="40">
        <v>0.5</v>
      </c>
      <c r="AA23" s="40">
        <v>0</v>
      </c>
      <c r="AB23" s="40">
        <f t="shared" si="0"/>
        <v>0</v>
      </c>
      <c r="AC23" s="40">
        <f t="shared" si="1"/>
        <v>0.75</v>
      </c>
      <c r="AD23" s="40">
        <f t="shared" si="2"/>
        <v>1.25</v>
      </c>
      <c r="AE23" s="40">
        <f t="shared" si="3"/>
        <v>3.25</v>
      </c>
      <c r="AF23" s="40">
        <f t="shared" si="4"/>
        <v>0.5</v>
      </c>
    </row>
    <row r="24" spans="1:32">
      <c r="A24" s="40" t="s">
        <v>55</v>
      </c>
      <c r="B24" s="40" t="s">
        <v>56</v>
      </c>
      <c r="C24" s="40">
        <v>0</v>
      </c>
      <c r="D24" s="40">
        <v>0</v>
      </c>
      <c r="E24" s="40">
        <v>0</v>
      </c>
      <c r="F24" s="40">
        <v>0</v>
      </c>
      <c r="G24" s="40">
        <v>0</v>
      </c>
      <c r="H24" s="20">
        <v>0</v>
      </c>
      <c r="I24" s="20">
        <v>0</v>
      </c>
      <c r="J24" s="20">
        <v>0</v>
      </c>
      <c r="K24" s="20">
        <v>0</v>
      </c>
      <c r="L24" s="20">
        <v>0</v>
      </c>
      <c r="M24" s="40">
        <v>0</v>
      </c>
      <c r="N24" s="40">
        <v>0.25</v>
      </c>
      <c r="O24" s="40">
        <v>0</v>
      </c>
      <c r="P24" s="40">
        <v>0</v>
      </c>
      <c r="Q24" s="40">
        <v>0</v>
      </c>
      <c r="R24" s="40">
        <v>0</v>
      </c>
      <c r="S24" s="40">
        <v>0.5</v>
      </c>
      <c r="T24" s="40">
        <v>0.5</v>
      </c>
      <c r="U24" s="40">
        <v>0.75</v>
      </c>
      <c r="V24" s="40">
        <v>0</v>
      </c>
      <c r="W24" s="40">
        <v>0</v>
      </c>
      <c r="X24" s="40">
        <v>0</v>
      </c>
      <c r="Y24" s="40">
        <v>0</v>
      </c>
      <c r="Z24" s="40">
        <v>0</v>
      </c>
      <c r="AA24" s="40">
        <v>0</v>
      </c>
      <c r="AB24" s="40">
        <f t="shared" si="0"/>
        <v>0</v>
      </c>
      <c r="AC24" s="40">
        <f t="shared" si="1"/>
        <v>0.75</v>
      </c>
      <c r="AD24" s="40">
        <f t="shared" si="2"/>
        <v>0.5</v>
      </c>
      <c r="AE24" s="40">
        <f t="shared" si="3"/>
        <v>0.75</v>
      </c>
      <c r="AF24" s="40">
        <f t="shared" si="4"/>
        <v>0</v>
      </c>
    </row>
    <row r="25" spans="1:32">
      <c r="A25" s="40" t="s">
        <v>57</v>
      </c>
      <c r="B25" s="40" t="s">
        <v>58</v>
      </c>
      <c r="C25" s="40">
        <v>0</v>
      </c>
      <c r="D25" s="40">
        <v>0</v>
      </c>
      <c r="E25" s="40">
        <v>0</v>
      </c>
      <c r="F25" s="40">
        <v>0</v>
      </c>
      <c r="G25" s="40">
        <v>0</v>
      </c>
      <c r="H25" s="20">
        <v>0</v>
      </c>
      <c r="I25" s="20">
        <v>0</v>
      </c>
      <c r="J25" s="20">
        <v>0</v>
      </c>
      <c r="K25" s="20">
        <v>0</v>
      </c>
      <c r="L25" s="20">
        <v>0</v>
      </c>
      <c r="M25" s="40">
        <v>0</v>
      </c>
      <c r="N25" s="40">
        <v>0.5</v>
      </c>
      <c r="O25" s="40">
        <v>0</v>
      </c>
      <c r="P25" s="40">
        <v>0</v>
      </c>
      <c r="Q25" s="40">
        <v>0.4</v>
      </c>
      <c r="R25" s="40">
        <v>0</v>
      </c>
      <c r="S25" s="40">
        <v>0.5</v>
      </c>
      <c r="T25" s="40">
        <v>0.25</v>
      </c>
      <c r="U25" s="40">
        <v>1.25</v>
      </c>
      <c r="V25" s="40">
        <v>0</v>
      </c>
      <c r="W25" s="40">
        <v>0</v>
      </c>
      <c r="X25" s="40">
        <v>0</v>
      </c>
      <c r="Y25" s="40">
        <v>0</v>
      </c>
      <c r="Z25" s="40">
        <v>0</v>
      </c>
      <c r="AA25" s="40">
        <v>0</v>
      </c>
      <c r="AB25" s="40">
        <f t="shared" si="0"/>
        <v>0</v>
      </c>
      <c r="AC25" s="40">
        <f t="shared" si="1"/>
        <v>1</v>
      </c>
      <c r="AD25" s="40">
        <f t="shared" si="2"/>
        <v>0.25</v>
      </c>
      <c r="AE25" s="40">
        <f t="shared" si="3"/>
        <v>1.25</v>
      </c>
      <c r="AF25" s="40">
        <f t="shared" si="4"/>
        <v>0.4</v>
      </c>
    </row>
    <row r="26" spans="1:32">
      <c r="A26" s="40" t="s">
        <v>59</v>
      </c>
      <c r="B26" s="40" t="s">
        <v>60</v>
      </c>
      <c r="C26" s="40">
        <v>0</v>
      </c>
      <c r="D26" s="40">
        <v>0</v>
      </c>
      <c r="E26" s="40">
        <v>0</v>
      </c>
      <c r="F26" s="40">
        <v>0</v>
      </c>
      <c r="G26" s="40">
        <v>0</v>
      </c>
      <c r="H26" s="20">
        <v>0</v>
      </c>
      <c r="I26" s="20">
        <v>0</v>
      </c>
      <c r="J26" s="20">
        <v>0.25</v>
      </c>
      <c r="K26" s="20">
        <v>0</v>
      </c>
      <c r="L26" s="20">
        <v>0</v>
      </c>
      <c r="M26" s="40">
        <v>0</v>
      </c>
      <c r="N26" s="40">
        <v>0.25</v>
      </c>
      <c r="O26" s="40">
        <v>0</v>
      </c>
      <c r="P26" s="40">
        <v>0</v>
      </c>
      <c r="Q26" s="40">
        <v>0</v>
      </c>
      <c r="R26" s="40">
        <v>0</v>
      </c>
      <c r="S26" s="40">
        <v>0</v>
      </c>
      <c r="T26" s="40">
        <v>0.25</v>
      </c>
      <c r="U26" s="40">
        <v>1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f t="shared" si="0"/>
        <v>0</v>
      </c>
      <c r="AC26" s="40">
        <f t="shared" si="1"/>
        <v>0.25</v>
      </c>
      <c r="AD26" s="40">
        <f t="shared" si="2"/>
        <v>0.5</v>
      </c>
      <c r="AE26" s="40">
        <f t="shared" si="3"/>
        <v>1</v>
      </c>
      <c r="AF26" s="40">
        <f t="shared" si="4"/>
        <v>0</v>
      </c>
    </row>
    <row r="27" spans="1:32">
      <c r="A27" s="40" t="s">
        <v>61</v>
      </c>
      <c r="B27" s="40" t="s">
        <v>62</v>
      </c>
      <c r="C27" s="40">
        <v>0</v>
      </c>
      <c r="D27" s="40">
        <v>0</v>
      </c>
      <c r="E27" s="40">
        <v>0</v>
      </c>
      <c r="F27" s="40">
        <v>0</v>
      </c>
      <c r="G27" s="40">
        <v>0</v>
      </c>
      <c r="H27" s="20">
        <v>0</v>
      </c>
      <c r="I27" s="20">
        <v>0</v>
      </c>
      <c r="J27" s="20">
        <v>0.5</v>
      </c>
      <c r="K27" s="20">
        <v>0</v>
      </c>
      <c r="L27" s="20">
        <v>0</v>
      </c>
      <c r="M27" s="40">
        <v>0</v>
      </c>
      <c r="N27" s="40">
        <v>0.25</v>
      </c>
      <c r="O27" s="40">
        <v>0</v>
      </c>
      <c r="P27" s="40">
        <v>0</v>
      </c>
      <c r="Q27" s="40">
        <v>0.35</v>
      </c>
      <c r="R27" s="40">
        <v>0</v>
      </c>
      <c r="S27" s="40">
        <v>0</v>
      </c>
      <c r="T27" s="40">
        <v>0.25</v>
      </c>
      <c r="U27" s="40">
        <v>0.5</v>
      </c>
      <c r="V27" s="40">
        <v>0.25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f t="shared" si="0"/>
        <v>0</v>
      </c>
      <c r="AC27" s="40">
        <f t="shared" si="1"/>
        <v>0.25</v>
      </c>
      <c r="AD27" s="40">
        <f t="shared" si="2"/>
        <v>0.75</v>
      </c>
      <c r="AE27" s="40">
        <f t="shared" si="3"/>
        <v>0.5</v>
      </c>
      <c r="AF27" s="40">
        <f t="shared" si="4"/>
        <v>0.6</v>
      </c>
    </row>
    <row r="28" spans="1:32">
      <c r="A28" s="40" t="s">
        <v>63</v>
      </c>
      <c r="B28" s="40" t="s">
        <v>64</v>
      </c>
      <c r="C28" s="40">
        <v>0</v>
      </c>
      <c r="D28" s="40">
        <v>0</v>
      </c>
      <c r="E28" s="40">
        <v>0</v>
      </c>
      <c r="F28" s="40">
        <v>0</v>
      </c>
      <c r="G28" s="40">
        <v>0</v>
      </c>
      <c r="H28" s="20">
        <v>0</v>
      </c>
      <c r="I28" s="20">
        <v>0</v>
      </c>
      <c r="J28" s="20">
        <v>0.25</v>
      </c>
      <c r="K28" s="20">
        <v>0</v>
      </c>
      <c r="L28" s="20">
        <v>0</v>
      </c>
      <c r="M28" s="40">
        <v>0</v>
      </c>
      <c r="N28" s="40">
        <v>0.25</v>
      </c>
      <c r="O28" s="40">
        <v>0.25</v>
      </c>
      <c r="P28" s="40">
        <v>0</v>
      </c>
      <c r="Q28" s="40">
        <v>0.1</v>
      </c>
      <c r="R28" s="40">
        <v>0</v>
      </c>
      <c r="S28" s="40">
        <v>0</v>
      </c>
      <c r="T28" s="40">
        <v>0.25</v>
      </c>
      <c r="U28" s="40">
        <v>0.5</v>
      </c>
      <c r="V28" s="40">
        <v>0</v>
      </c>
      <c r="W28" s="40">
        <v>0</v>
      </c>
      <c r="X28" s="40">
        <v>0</v>
      </c>
      <c r="Y28" s="40">
        <v>0</v>
      </c>
      <c r="Z28" s="40">
        <v>0</v>
      </c>
      <c r="AA28" s="40">
        <v>0</v>
      </c>
      <c r="AB28" s="40">
        <f t="shared" si="0"/>
        <v>0</v>
      </c>
      <c r="AC28" s="40">
        <f t="shared" si="1"/>
        <v>0.25</v>
      </c>
      <c r="AD28" s="40">
        <f t="shared" si="2"/>
        <v>0.75</v>
      </c>
      <c r="AE28" s="40">
        <f t="shared" si="3"/>
        <v>0.5</v>
      </c>
      <c r="AF28" s="40">
        <f t="shared" si="4"/>
        <v>0.1</v>
      </c>
    </row>
    <row r="29" spans="1:32">
      <c r="A29" s="40" t="s">
        <v>65</v>
      </c>
      <c r="B29" s="40" t="s">
        <v>66</v>
      </c>
      <c r="C29" s="40">
        <v>0</v>
      </c>
      <c r="D29" s="40">
        <v>0</v>
      </c>
      <c r="E29" s="40">
        <v>0</v>
      </c>
      <c r="F29" s="40">
        <v>0</v>
      </c>
      <c r="G29" s="40">
        <v>0</v>
      </c>
      <c r="H29" s="20">
        <v>0</v>
      </c>
      <c r="I29" s="20">
        <v>0</v>
      </c>
      <c r="J29" s="20">
        <v>0.5</v>
      </c>
      <c r="K29" s="20">
        <v>0</v>
      </c>
      <c r="L29" s="20">
        <v>0</v>
      </c>
      <c r="M29" s="40">
        <v>0</v>
      </c>
      <c r="N29" s="40">
        <v>0.25</v>
      </c>
      <c r="O29" s="40">
        <v>0</v>
      </c>
      <c r="P29" s="40">
        <v>0</v>
      </c>
      <c r="Q29" s="40">
        <v>0</v>
      </c>
      <c r="R29" s="40">
        <v>0</v>
      </c>
      <c r="S29" s="40">
        <v>0.25</v>
      </c>
      <c r="T29" s="40">
        <v>0.25</v>
      </c>
      <c r="U29" s="40">
        <v>1.25</v>
      </c>
      <c r="V29" s="40">
        <v>0</v>
      </c>
      <c r="W29" s="40">
        <v>0</v>
      </c>
      <c r="X29" s="40">
        <v>0</v>
      </c>
      <c r="Y29" s="40">
        <v>0</v>
      </c>
      <c r="Z29" s="40">
        <v>0</v>
      </c>
      <c r="AA29" s="40">
        <v>0</v>
      </c>
      <c r="AB29" s="40">
        <f t="shared" si="0"/>
        <v>0</v>
      </c>
      <c r="AC29" s="40">
        <f t="shared" si="1"/>
        <v>0.5</v>
      </c>
      <c r="AD29" s="40">
        <f t="shared" si="2"/>
        <v>0.75</v>
      </c>
      <c r="AE29" s="40">
        <f t="shared" si="3"/>
        <v>1.25</v>
      </c>
      <c r="AF29" s="40">
        <f t="shared" si="4"/>
        <v>0</v>
      </c>
    </row>
    <row r="30" spans="1:32">
      <c r="A30" s="40" t="s">
        <v>67</v>
      </c>
      <c r="B30" s="40" t="s">
        <v>68</v>
      </c>
      <c r="C30" s="40">
        <v>0</v>
      </c>
      <c r="D30" s="40">
        <v>0</v>
      </c>
      <c r="E30" s="40">
        <v>0</v>
      </c>
      <c r="F30" s="40">
        <v>0</v>
      </c>
      <c r="G30" s="40">
        <v>0</v>
      </c>
      <c r="H30" s="20">
        <v>0</v>
      </c>
      <c r="I30" s="20">
        <v>0</v>
      </c>
      <c r="J30" s="20">
        <v>0.5</v>
      </c>
      <c r="K30" s="20">
        <v>0</v>
      </c>
      <c r="L30" s="20">
        <v>0</v>
      </c>
      <c r="M30" s="40">
        <v>0</v>
      </c>
      <c r="N30" s="40">
        <v>0.5</v>
      </c>
      <c r="O30" s="40">
        <v>0</v>
      </c>
      <c r="P30" s="40">
        <v>0</v>
      </c>
      <c r="Q30" s="40">
        <v>0.4</v>
      </c>
      <c r="R30" s="40">
        <v>0</v>
      </c>
      <c r="S30" s="40">
        <v>0.5</v>
      </c>
      <c r="T30" s="40">
        <v>0.25</v>
      </c>
      <c r="U30" s="40">
        <v>1.25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f t="shared" si="0"/>
        <v>0</v>
      </c>
      <c r="AC30" s="40">
        <f t="shared" si="1"/>
        <v>1</v>
      </c>
      <c r="AD30" s="40">
        <f t="shared" si="2"/>
        <v>0.75</v>
      </c>
      <c r="AE30" s="40">
        <f t="shared" si="3"/>
        <v>1.25</v>
      </c>
      <c r="AF30" s="40">
        <f t="shared" si="4"/>
        <v>0.4</v>
      </c>
    </row>
    <row r="31" spans="1:32">
      <c r="A31" s="40" t="s">
        <v>69</v>
      </c>
      <c r="B31" s="40" t="s">
        <v>70</v>
      </c>
      <c r="C31" s="40">
        <v>0</v>
      </c>
      <c r="D31" s="40">
        <v>0</v>
      </c>
      <c r="E31" s="40">
        <v>0</v>
      </c>
      <c r="F31" s="40">
        <v>0</v>
      </c>
      <c r="G31" s="40">
        <v>0</v>
      </c>
      <c r="H31" s="20">
        <v>0</v>
      </c>
      <c r="I31" s="20">
        <v>0</v>
      </c>
      <c r="J31" s="20">
        <v>0</v>
      </c>
      <c r="K31" s="20">
        <v>0</v>
      </c>
      <c r="L31" s="20">
        <v>0</v>
      </c>
      <c r="M31" s="40">
        <v>0</v>
      </c>
      <c r="N31" s="40">
        <v>0.25</v>
      </c>
      <c r="O31" s="40">
        <v>0.25</v>
      </c>
      <c r="P31" s="40">
        <v>0</v>
      </c>
      <c r="Q31" s="40">
        <v>0</v>
      </c>
      <c r="R31" s="40">
        <v>0</v>
      </c>
      <c r="S31" s="40">
        <v>0</v>
      </c>
      <c r="T31" s="40">
        <v>0</v>
      </c>
      <c r="U31" s="40">
        <v>0</v>
      </c>
      <c r="V31" s="40">
        <v>0</v>
      </c>
      <c r="W31" s="40">
        <v>0</v>
      </c>
      <c r="X31" s="40">
        <v>0</v>
      </c>
      <c r="Y31" s="40">
        <v>0</v>
      </c>
      <c r="Z31" s="40">
        <v>0</v>
      </c>
      <c r="AA31" s="40">
        <v>0</v>
      </c>
      <c r="AB31" s="40">
        <f t="shared" si="0"/>
        <v>0</v>
      </c>
      <c r="AC31" s="40">
        <f t="shared" si="1"/>
        <v>0.25</v>
      </c>
      <c r="AD31" s="40">
        <f t="shared" si="2"/>
        <v>0.25</v>
      </c>
      <c r="AE31" s="40">
        <f t="shared" si="3"/>
        <v>0</v>
      </c>
      <c r="AF31" s="40">
        <f t="shared" si="4"/>
        <v>0</v>
      </c>
    </row>
    <row r="32" spans="1:32">
      <c r="A32" s="40" t="s">
        <v>71</v>
      </c>
      <c r="B32" s="40" t="s">
        <v>72</v>
      </c>
      <c r="C32" s="40">
        <v>0</v>
      </c>
      <c r="D32" s="40">
        <v>0</v>
      </c>
      <c r="E32" s="40">
        <v>0</v>
      </c>
      <c r="F32" s="40">
        <v>0</v>
      </c>
      <c r="G32" s="40">
        <v>0</v>
      </c>
      <c r="H32" s="20">
        <v>0</v>
      </c>
      <c r="I32" s="20">
        <v>0</v>
      </c>
      <c r="J32" s="20">
        <v>0</v>
      </c>
      <c r="K32" s="20">
        <v>0</v>
      </c>
      <c r="L32" s="20">
        <v>0</v>
      </c>
      <c r="M32" s="40">
        <v>0</v>
      </c>
      <c r="N32" s="40">
        <v>0.25</v>
      </c>
      <c r="O32" s="40">
        <v>0</v>
      </c>
      <c r="P32" s="40">
        <v>0</v>
      </c>
      <c r="Q32" s="40">
        <v>0</v>
      </c>
      <c r="R32" s="40">
        <v>0</v>
      </c>
      <c r="S32" s="40">
        <v>0</v>
      </c>
      <c r="T32" s="40">
        <v>0.25</v>
      </c>
      <c r="U32" s="40">
        <v>0</v>
      </c>
      <c r="V32" s="40">
        <v>0</v>
      </c>
      <c r="W32" s="40">
        <v>0</v>
      </c>
      <c r="X32" s="40">
        <v>0</v>
      </c>
      <c r="Y32" s="40">
        <v>0</v>
      </c>
      <c r="Z32" s="40">
        <v>0</v>
      </c>
      <c r="AA32" s="40">
        <v>0</v>
      </c>
      <c r="AB32" s="40">
        <f t="shared" si="0"/>
        <v>0</v>
      </c>
      <c r="AC32" s="40">
        <f t="shared" si="1"/>
        <v>0.25</v>
      </c>
      <c r="AD32" s="40">
        <f t="shared" si="2"/>
        <v>0.25</v>
      </c>
      <c r="AE32" s="40">
        <f t="shared" si="3"/>
        <v>0</v>
      </c>
      <c r="AF32" s="40">
        <f t="shared" si="4"/>
        <v>0</v>
      </c>
    </row>
    <row r="33" spans="1:32">
      <c r="A33" s="40" t="s">
        <v>73</v>
      </c>
      <c r="B33" s="40" t="s">
        <v>74</v>
      </c>
      <c r="C33" s="40">
        <v>0</v>
      </c>
      <c r="D33" s="40">
        <v>0</v>
      </c>
      <c r="E33" s="40">
        <v>0</v>
      </c>
      <c r="F33" s="40">
        <v>0</v>
      </c>
      <c r="G33" s="40">
        <v>0</v>
      </c>
      <c r="H33" s="20">
        <v>0</v>
      </c>
      <c r="I33" s="20">
        <v>0</v>
      </c>
      <c r="J33" s="20">
        <v>0.25</v>
      </c>
      <c r="K33" s="20">
        <v>0</v>
      </c>
      <c r="L33" s="20">
        <v>0</v>
      </c>
      <c r="M33" s="40">
        <v>0</v>
      </c>
      <c r="N33" s="40">
        <v>0.25</v>
      </c>
      <c r="O33" s="40">
        <v>0</v>
      </c>
      <c r="P33" s="40">
        <v>0</v>
      </c>
      <c r="Q33" s="40">
        <v>0</v>
      </c>
      <c r="R33" s="40">
        <v>0</v>
      </c>
      <c r="S33" s="40">
        <v>0</v>
      </c>
      <c r="T33" s="40">
        <v>0</v>
      </c>
      <c r="U33" s="40">
        <v>0</v>
      </c>
      <c r="V33" s="40">
        <v>0</v>
      </c>
      <c r="W33" s="40">
        <v>0</v>
      </c>
      <c r="X33" s="40">
        <v>0</v>
      </c>
      <c r="Y33" s="40">
        <v>0</v>
      </c>
      <c r="Z33" s="40">
        <v>0</v>
      </c>
      <c r="AA33" s="40">
        <v>0</v>
      </c>
      <c r="AB33" s="40">
        <f t="shared" si="0"/>
        <v>0</v>
      </c>
      <c r="AC33" s="40">
        <f t="shared" si="1"/>
        <v>0.25</v>
      </c>
      <c r="AD33" s="40">
        <f t="shared" si="2"/>
        <v>0.25</v>
      </c>
      <c r="AE33" s="40">
        <f t="shared" si="3"/>
        <v>0</v>
      </c>
      <c r="AF33" s="40">
        <f t="shared" si="4"/>
        <v>0</v>
      </c>
    </row>
    <row r="34" spans="1:32">
      <c r="A34" s="40" t="s">
        <v>75</v>
      </c>
      <c r="B34" s="40" t="s">
        <v>76</v>
      </c>
      <c r="C34" s="40">
        <v>0</v>
      </c>
      <c r="D34" s="40">
        <v>0</v>
      </c>
      <c r="E34" s="40">
        <v>0</v>
      </c>
      <c r="F34" s="40">
        <v>0</v>
      </c>
      <c r="G34" s="40">
        <v>0</v>
      </c>
      <c r="H34" s="20">
        <v>0</v>
      </c>
      <c r="I34" s="20">
        <v>0</v>
      </c>
      <c r="J34" s="20">
        <v>0.5</v>
      </c>
      <c r="K34" s="20">
        <v>0</v>
      </c>
      <c r="L34" s="20">
        <v>0</v>
      </c>
      <c r="M34" s="40">
        <v>0</v>
      </c>
      <c r="N34" s="40">
        <v>0.25</v>
      </c>
      <c r="O34" s="40">
        <v>0</v>
      </c>
      <c r="P34" s="40">
        <v>0.25</v>
      </c>
      <c r="Q34" s="40">
        <v>0</v>
      </c>
      <c r="R34" s="40">
        <v>0</v>
      </c>
      <c r="S34" s="40">
        <v>0</v>
      </c>
      <c r="T34" s="40">
        <v>0</v>
      </c>
      <c r="U34" s="40">
        <v>1.25</v>
      </c>
      <c r="V34" s="40">
        <v>0</v>
      </c>
      <c r="W34" s="40">
        <v>0</v>
      </c>
      <c r="X34" s="40">
        <v>0</v>
      </c>
      <c r="Y34" s="40">
        <v>0</v>
      </c>
      <c r="Z34" s="40">
        <v>0</v>
      </c>
      <c r="AA34" s="40">
        <v>0</v>
      </c>
      <c r="AB34" s="40">
        <f t="shared" si="0"/>
        <v>0</v>
      </c>
      <c r="AC34" s="40">
        <f t="shared" si="1"/>
        <v>0.25</v>
      </c>
      <c r="AD34" s="40">
        <f t="shared" si="2"/>
        <v>0.5</v>
      </c>
      <c r="AE34" s="40">
        <f t="shared" si="3"/>
        <v>1.5</v>
      </c>
      <c r="AF34" s="40">
        <f t="shared" si="4"/>
        <v>0</v>
      </c>
    </row>
    <row r="35" spans="1:32">
      <c r="A35" s="40" t="s">
        <v>77</v>
      </c>
      <c r="B35" s="40" t="s">
        <v>78</v>
      </c>
      <c r="C35" s="40">
        <v>0</v>
      </c>
      <c r="D35" s="40">
        <v>0</v>
      </c>
      <c r="E35" s="40">
        <v>0</v>
      </c>
      <c r="F35" s="40">
        <v>0</v>
      </c>
      <c r="G35" s="40">
        <v>0</v>
      </c>
      <c r="H35" s="20">
        <v>0.25</v>
      </c>
      <c r="I35" s="20">
        <v>0</v>
      </c>
      <c r="J35" s="20">
        <v>0.25</v>
      </c>
      <c r="K35" s="20">
        <v>0</v>
      </c>
      <c r="L35" s="20">
        <v>0</v>
      </c>
      <c r="M35" s="40">
        <v>0.25</v>
      </c>
      <c r="N35" s="40">
        <v>0.5</v>
      </c>
      <c r="O35" s="40">
        <v>0</v>
      </c>
      <c r="P35" s="40">
        <v>0.25</v>
      </c>
      <c r="Q35" s="40">
        <v>0</v>
      </c>
      <c r="R35" s="40">
        <v>0</v>
      </c>
      <c r="S35" s="40">
        <v>0.5</v>
      </c>
      <c r="T35" s="40">
        <v>0</v>
      </c>
      <c r="U35" s="40">
        <v>0.5</v>
      </c>
      <c r="V35" s="40">
        <v>0</v>
      </c>
      <c r="W35" s="40">
        <v>0</v>
      </c>
      <c r="X35" s="40">
        <v>0</v>
      </c>
      <c r="Y35" s="40">
        <v>0</v>
      </c>
      <c r="Z35" s="40">
        <v>0</v>
      </c>
      <c r="AA35" s="40">
        <v>0</v>
      </c>
      <c r="AB35" s="40">
        <f t="shared" si="0"/>
        <v>0.5</v>
      </c>
      <c r="AC35" s="40">
        <f t="shared" si="1"/>
        <v>1</v>
      </c>
      <c r="AD35" s="40">
        <f t="shared" si="2"/>
        <v>0.25</v>
      </c>
      <c r="AE35" s="40">
        <f t="shared" si="3"/>
        <v>0.75</v>
      </c>
      <c r="AF35" s="40">
        <f t="shared" si="4"/>
        <v>0</v>
      </c>
    </row>
    <row r="36" spans="1:32">
      <c r="A36" s="40" t="s">
        <v>79</v>
      </c>
      <c r="B36" s="40" t="s">
        <v>80</v>
      </c>
      <c r="C36" s="40">
        <v>0</v>
      </c>
      <c r="D36" s="40">
        <v>0</v>
      </c>
      <c r="E36" s="40">
        <v>0</v>
      </c>
      <c r="F36" s="40">
        <v>0</v>
      </c>
      <c r="G36" s="40">
        <v>0</v>
      </c>
      <c r="H36" s="20">
        <v>0</v>
      </c>
      <c r="I36" s="20">
        <v>0</v>
      </c>
      <c r="J36" s="20">
        <v>0</v>
      </c>
      <c r="K36" s="20">
        <v>0</v>
      </c>
      <c r="L36" s="20">
        <v>0</v>
      </c>
      <c r="M36" s="40">
        <v>0</v>
      </c>
      <c r="N36" s="40">
        <v>0.25</v>
      </c>
      <c r="O36" s="40">
        <v>0</v>
      </c>
      <c r="P36" s="40">
        <v>0</v>
      </c>
      <c r="Q36" s="40">
        <v>0.5</v>
      </c>
      <c r="R36" s="40">
        <v>0</v>
      </c>
      <c r="S36" s="40">
        <v>0.5</v>
      </c>
      <c r="T36" s="40">
        <v>0.25</v>
      </c>
      <c r="U36" s="40">
        <v>1.5</v>
      </c>
      <c r="V36" s="40">
        <v>0.25</v>
      </c>
      <c r="W36" s="40">
        <v>0</v>
      </c>
      <c r="X36" s="40">
        <v>0</v>
      </c>
      <c r="Y36" s="40">
        <v>0</v>
      </c>
      <c r="Z36" s="40">
        <v>0</v>
      </c>
      <c r="AA36" s="40">
        <v>0</v>
      </c>
      <c r="AB36" s="40">
        <f t="shared" si="0"/>
        <v>0</v>
      </c>
      <c r="AC36" s="40">
        <f t="shared" si="1"/>
        <v>0.75</v>
      </c>
      <c r="AD36" s="40">
        <f t="shared" si="2"/>
        <v>0.25</v>
      </c>
      <c r="AE36" s="40">
        <f t="shared" si="3"/>
        <v>1.5</v>
      </c>
      <c r="AF36" s="40">
        <f t="shared" si="4"/>
        <v>0.75</v>
      </c>
    </row>
    <row r="37" spans="1:32">
      <c r="A37" s="42"/>
      <c r="B37" s="42"/>
      <c r="C37" s="42"/>
      <c r="R37" s="42"/>
      <c r="S37" s="42"/>
      <c r="T37" s="42"/>
      <c r="U37" s="42"/>
      <c r="V37" s="42"/>
      <c r="W37" s="42"/>
      <c r="X37" s="42"/>
      <c r="Y37" s="42"/>
      <c r="Z37" s="42"/>
      <c r="AA37" s="42"/>
    </row>
    <row r="38" spans="1:32">
      <c r="A38" s="42"/>
      <c r="B38" s="42"/>
      <c r="C38" s="42"/>
      <c r="R38" s="42"/>
      <c r="S38" s="42"/>
      <c r="T38" s="42"/>
      <c r="U38" s="42"/>
      <c r="V38" s="42"/>
      <c r="W38" s="42"/>
      <c r="X38" s="42"/>
      <c r="Y38" s="42"/>
      <c r="Z38" s="42"/>
      <c r="AA38" s="42"/>
    </row>
    <row r="39" spans="1:32">
      <c r="A39" s="42"/>
      <c r="B39" s="42"/>
      <c r="C39" s="42"/>
      <c r="R39" s="42"/>
      <c r="S39" s="42"/>
      <c r="T39" s="42"/>
      <c r="U39" s="42"/>
      <c r="V39" s="42"/>
      <c r="W39" s="42"/>
      <c r="X39" s="42"/>
      <c r="Y39" s="42"/>
      <c r="Z39" s="42"/>
      <c r="AA39" s="42"/>
    </row>
    <row r="40" spans="1:32">
      <c r="A40" s="42"/>
      <c r="B40" s="42"/>
      <c r="C40" s="42"/>
      <c r="R40" s="42"/>
      <c r="S40" s="42"/>
      <c r="T40" s="42"/>
      <c r="U40" s="42"/>
      <c r="V40" s="42"/>
      <c r="W40" s="42"/>
      <c r="X40" s="42"/>
      <c r="Y40" s="42"/>
      <c r="Z40" s="42"/>
      <c r="AA40" s="42"/>
    </row>
    <row r="41" spans="1:32">
      <c r="A41" s="42"/>
      <c r="B41" s="42"/>
      <c r="C41" s="42"/>
      <c r="R41" s="42"/>
      <c r="S41" s="42"/>
      <c r="T41" s="42"/>
      <c r="U41" s="42"/>
      <c r="V41" s="42"/>
      <c r="W41" s="42"/>
      <c r="X41" s="42"/>
      <c r="Y41" s="42"/>
      <c r="Z41" s="42"/>
      <c r="AA41" s="42"/>
    </row>
    <row r="42" spans="1:32">
      <c r="A42" s="42"/>
      <c r="B42" s="42"/>
      <c r="C42" s="42"/>
      <c r="R42" s="42"/>
      <c r="S42" s="42"/>
      <c r="T42" s="42"/>
      <c r="U42" s="42"/>
      <c r="V42" s="42"/>
      <c r="W42" s="42"/>
      <c r="X42" s="42"/>
      <c r="Y42" s="42"/>
      <c r="Z42" s="42"/>
      <c r="AA42" s="42"/>
    </row>
    <row r="43" spans="1:32">
      <c r="A43" s="42"/>
      <c r="B43" s="42"/>
      <c r="C43" s="42"/>
      <c r="R43" s="42"/>
      <c r="S43" s="42"/>
      <c r="T43" s="42"/>
      <c r="U43" s="42"/>
      <c r="V43" s="42"/>
      <c r="W43" s="42"/>
      <c r="X43" s="42"/>
      <c r="Y43" s="42"/>
      <c r="Z43" s="42"/>
      <c r="AA43" s="42"/>
    </row>
    <row r="44" spans="1:32">
      <c r="A44" s="42"/>
      <c r="B44" s="42"/>
      <c r="C44" s="42"/>
      <c r="R44" s="42"/>
      <c r="S44" s="42"/>
      <c r="T44" s="42"/>
      <c r="U44" s="42"/>
      <c r="V44" s="42"/>
      <c r="W44" s="42"/>
      <c r="X44" s="42"/>
      <c r="Y44" s="42"/>
      <c r="Z44" s="42"/>
      <c r="AA44" s="42"/>
    </row>
    <row r="45" spans="1:32">
      <c r="A45" s="42"/>
      <c r="B45" s="42"/>
      <c r="C45" s="42"/>
      <c r="R45" s="42"/>
      <c r="S45" s="42"/>
      <c r="T45" s="42"/>
      <c r="U45" s="42"/>
      <c r="V45" s="42"/>
      <c r="W45" s="42"/>
      <c r="X45" s="42"/>
      <c r="Y45" s="42"/>
      <c r="Z45" s="42"/>
      <c r="AA45" s="42"/>
    </row>
    <row r="46" spans="1:32">
      <c r="A46" s="42"/>
      <c r="B46" s="42"/>
      <c r="C46" s="42"/>
      <c r="R46" s="42"/>
      <c r="S46" s="42"/>
      <c r="T46" s="42"/>
      <c r="U46" s="42"/>
      <c r="V46" s="42"/>
      <c r="W46" s="42"/>
      <c r="X46" s="42"/>
      <c r="Y46" s="42"/>
      <c r="Z46" s="42"/>
      <c r="AA46" s="42"/>
    </row>
    <row r="47" spans="1:32">
      <c r="A47" s="42"/>
      <c r="B47" s="42"/>
      <c r="C47" s="42"/>
      <c r="R47" s="42"/>
      <c r="S47" s="42"/>
      <c r="T47" s="42"/>
      <c r="U47" s="42"/>
      <c r="V47" s="42"/>
      <c r="W47" s="42"/>
      <c r="X47" s="42"/>
      <c r="Y47" s="42"/>
      <c r="Z47" s="42"/>
      <c r="AA47" s="42"/>
    </row>
    <row r="48" spans="1:32">
      <c r="A48" s="42"/>
      <c r="B48" s="42"/>
      <c r="C48" s="42"/>
      <c r="R48" s="42"/>
      <c r="S48" s="42"/>
      <c r="T48" s="42"/>
      <c r="U48" s="42"/>
      <c r="V48" s="42"/>
      <c r="W48" s="42"/>
      <c r="X48" s="42"/>
      <c r="Y48" s="42"/>
      <c r="Z48" s="42"/>
      <c r="AA48" s="42"/>
    </row>
    <row r="49" spans="1:27">
      <c r="A49" s="42"/>
      <c r="B49" s="42"/>
      <c r="C49" s="42"/>
      <c r="R49" s="42"/>
      <c r="S49" s="42"/>
      <c r="T49" s="42"/>
      <c r="U49" s="42"/>
      <c r="V49" s="42"/>
      <c r="W49" s="42"/>
      <c r="X49" s="42"/>
      <c r="Y49" s="42"/>
      <c r="Z49" s="42"/>
      <c r="AA49" s="42"/>
    </row>
  </sheetData>
  <mergeCells count="10">
    <mergeCell ref="A1:B1"/>
    <mergeCell ref="C1:AF1"/>
    <mergeCell ref="C2:G2"/>
    <mergeCell ref="H2:L2"/>
    <mergeCell ref="M2:Q2"/>
    <mergeCell ref="R2:V2"/>
    <mergeCell ref="W2:AA2"/>
    <mergeCell ref="AB2:AF2"/>
    <mergeCell ref="A2:A3"/>
    <mergeCell ref="B2:B3"/>
  </mergeCells>
  <phoneticPr fontId="34" type="noConversion"/>
  <pageMargins left="0.69930555555555596" right="0.69930555555555596" top="0.75" bottom="0.75" header="0.3" footer="0.3"/>
  <pageSetup paperSize="9" orientation="portrait"/>
  <ignoredErrors>
    <ignoredError sqref="AE6:AE36 AE4:AE5" 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>
  <dimension ref="A1:H41"/>
  <sheetViews>
    <sheetView workbookViewId="0">
      <selection activeCell="J9" sqref="J9"/>
    </sheetView>
  </sheetViews>
  <sheetFormatPr defaultColWidth="8.88671875" defaultRowHeight="14.4"/>
  <cols>
    <col min="1" max="1" width="12.21875" customWidth="1"/>
    <col min="2" max="2" width="8.6640625" customWidth="1"/>
    <col min="3" max="3" width="18.21875" customWidth="1"/>
    <col min="4" max="4" width="16.33203125" customWidth="1"/>
    <col min="5" max="5" width="14.44140625" customWidth="1"/>
    <col min="6" max="6" width="16.109375" customWidth="1"/>
    <col min="7" max="7" width="15.88671875" customWidth="1"/>
    <col min="8" max="8" width="13.77734375" customWidth="1"/>
  </cols>
  <sheetData>
    <row r="1" spans="1:8">
      <c r="A1" s="80" t="s">
        <v>566</v>
      </c>
      <c r="B1" s="80"/>
      <c r="C1" s="110" t="s">
        <v>488</v>
      </c>
      <c r="D1" s="111"/>
      <c r="E1" s="111"/>
      <c r="F1" s="111"/>
      <c r="G1" s="111"/>
      <c r="H1" s="111"/>
    </row>
    <row r="2" spans="1:8">
      <c r="A2" s="80"/>
      <c r="B2" s="80"/>
      <c r="C2" s="111"/>
      <c r="D2" s="111"/>
      <c r="E2" s="111"/>
      <c r="F2" s="111"/>
      <c r="G2" s="111"/>
      <c r="H2" s="111"/>
    </row>
    <row r="3" spans="1:8" ht="15.6">
      <c r="A3" s="9" t="s">
        <v>2</v>
      </c>
      <c r="B3" s="9" t="s">
        <v>3</v>
      </c>
      <c r="C3" s="8" t="s">
        <v>83</v>
      </c>
      <c r="D3" s="8" t="s">
        <v>84</v>
      </c>
      <c r="E3" s="8" t="s">
        <v>85</v>
      </c>
      <c r="F3" s="8" t="s">
        <v>86</v>
      </c>
      <c r="G3" s="8" t="s">
        <v>87</v>
      </c>
      <c r="H3" s="10" t="s">
        <v>9</v>
      </c>
    </row>
    <row r="4" spans="1:8" ht="15.6">
      <c r="A4" s="11">
        <v>201659001</v>
      </c>
      <c r="B4" s="11" t="s">
        <v>567</v>
      </c>
      <c r="C4" s="11">
        <v>0.25</v>
      </c>
      <c r="D4" s="11"/>
      <c r="E4" s="11">
        <v>0.25</v>
      </c>
      <c r="F4" s="11">
        <v>1.1000000000000001</v>
      </c>
      <c r="G4" s="12"/>
      <c r="H4" s="11">
        <f t="shared" ref="H4:H41" si="0">SUM(C4:F4)</f>
        <v>1.6</v>
      </c>
    </row>
    <row r="5" spans="1:8" ht="15.6">
      <c r="A5" s="11">
        <v>201659002</v>
      </c>
      <c r="B5" s="11" t="s">
        <v>568</v>
      </c>
      <c r="C5" s="11">
        <v>0.25</v>
      </c>
      <c r="D5" s="11"/>
      <c r="E5" s="11">
        <v>0.25</v>
      </c>
      <c r="F5" s="11">
        <v>1.55</v>
      </c>
      <c r="G5" s="12"/>
      <c r="H5" s="11">
        <f t="shared" si="0"/>
        <v>2.0499999999999998</v>
      </c>
    </row>
    <row r="6" spans="1:8" ht="15.6">
      <c r="A6" s="11">
        <v>201659003</v>
      </c>
      <c r="B6" s="11" t="s">
        <v>569</v>
      </c>
      <c r="C6" s="11"/>
      <c r="D6" s="11"/>
      <c r="E6" s="11"/>
      <c r="F6" s="11">
        <v>0.5</v>
      </c>
      <c r="G6" s="12"/>
      <c r="H6" s="11">
        <f t="shared" si="0"/>
        <v>0.5</v>
      </c>
    </row>
    <row r="7" spans="1:8" ht="15.6">
      <c r="A7" s="11">
        <v>201659004</v>
      </c>
      <c r="B7" s="11" t="s">
        <v>570</v>
      </c>
      <c r="C7" s="11"/>
      <c r="D7" s="11"/>
      <c r="E7" s="11"/>
      <c r="F7" s="11">
        <v>2</v>
      </c>
      <c r="G7" s="12"/>
      <c r="H7" s="11">
        <f t="shared" si="0"/>
        <v>2</v>
      </c>
    </row>
    <row r="8" spans="1:8" ht="15.6">
      <c r="A8" s="11">
        <v>201659005</v>
      </c>
      <c r="B8" s="11" t="s">
        <v>571</v>
      </c>
      <c r="C8" s="11"/>
      <c r="D8" s="11"/>
      <c r="E8" s="11"/>
      <c r="F8" s="11">
        <v>1.25</v>
      </c>
      <c r="G8" s="12"/>
      <c r="H8" s="11">
        <f t="shared" si="0"/>
        <v>1.25</v>
      </c>
    </row>
    <row r="9" spans="1:8" ht="15.6">
      <c r="A9" s="11">
        <v>201659006</v>
      </c>
      <c r="B9" s="11" t="s">
        <v>572</v>
      </c>
      <c r="C9" s="11"/>
      <c r="D9" s="11"/>
      <c r="E9" s="11"/>
      <c r="F9" s="11">
        <v>0.75</v>
      </c>
      <c r="G9" s="12"/>
      <c r="H9" s="11">
        <f t="shared" si="0"/>
        <v>0.75</v>
      </c>
    </row>
    <row r="10" spans="1:8" ht="15.6">
      <c r="A10" s="11">
        <v>201659007</v>
      </c>
      <c r="B10" s="11" t="s">
        <v>573</v>
      </c>
      <c r="C10" s="11"/>
      <c r="D10" s="11">
        <v>0.5</v>
      </c>
      <c r="E10" s="11">
        <v>0.5</v>
      </c>
      <c r="F10" s="11">
        <v>1.75</v>
      </c>
      <c r="G10" s="12"/>
      <c r="H10" s="11">
        <f t="shared" si="0"/>
        <v>2.75</v>
      </c>
    </row>
    <row r="11" spans="1:8" ht="15.6">
      <c r="A11" s="11">
        <v>201659008</v>
      </c>
      <c r="B11" s="11" t="s">
        <v>574</v>
      </c>
      <c r="C11" s="11"/>
      <c r="D11" s="11"/>
      <c r="E11" s="11"/>
      <c r="F11" s="11">
        <v>1.25</v>
      </c>
      <c r="G11" s="12"/>
      <c r="H11" s="11">
        <f t="shared" si="0"/>
        <v>1.25</v>
      </c>
    </row>
    <row r="12" spans="1:8" ht="15.6">
      <c r="A12" s="11">
        <v>201659009</v>
      </c>
      <c r="B12" s="11" t="s">
        <v>575</v>
      </c>
      <c r="C12" s="11"/>
      <c r="D12" s="11"/>
      <c r="E12" s="11"/>
      <c r="F12" s="11">
        <v>1.25</v>
      </c>
      <c r="G12" s="12"/>
      <c r="H12" s="11">
        <f t="shared" si="0"/>
        <v>1.25</v>
      </c>
    </row>
    <row r="13" spans="1:8" ht="15.6">
      <c r="A13" s="11">
        <v>201659010</v>
      </c>
      <c r="B13" s="11" t="s">
        <v>576</v>
      </c>
      <c r="C13" s="11"/>
      <c r="D13" s="11"/>
      <c r="E13" s="11">
        <v>0.75</v>
      </c>
      <c r="F13" s="11">
        <v>1.5</v>
      </c>
      <c r="G13" s="12"/>
      <c r="H13" s="11">
        <f t="shared" si="0"/>
        <v>2.25</v>
      </c>
    </row>
    <row r="14" spans="1:8" ht="15.6">
      <c r="A14" s="11">
        <v>201659011</v>
      </c>
      <c r="B14" s="11" t="s">
        <v>577</v>
      </c>
      <c r="C14" s="11"/>
      <c r="D14" s="11"/>
      <c r="E14" s="11"/>
      <c r="F14" s="11">
        <v>0.5</v>
      </c>
      <c r="G14" s="12"/>
      <c r="H14" s="11">
        <f t="shared" si="0"/>
        <v>0.5</v>
      </c>
    </row>
    <row r="15" spans="1:8" ht="15.6">
      <c r="A15" s="11">
        <v>201659012</v>
      </c>
      <c r="B15" s="11" t="s">
        <v>578</v>
      </c>
      <c r="C15" s="11"/>
      <c r="D15" s="11"/>
      <c r="E15" s="11">
        <v>0.25</v>
      </c>
      <c r="F15" s="11">
        <v>1</v>
      </c>
      <c r="G15" s="12"/>
      <c r="H15" s="11">
        <f t="shared" si="0"/>
        <v>1.25</v>
      </c>
    </row>
    <row r="16" spans="1:8" ht="15.6">
      <c r="A16" s="11">
        <v>201659013</v>
      </c>
      <c r="B16" s="11" t="s">
        <v>579</v>
      </c>
      <c r="C16" s="11"/>
      <c r="D16" s="11"/>
      <c r="E16" s="11"/>
      <c r="F16" s="11">
        <v>0.5</v>
      </c>
      <c r="G16" s="12"/>
      <c r="H16" s="11">
        <f t="shared" si="0"/>
        <v>0.5</v>
      </c>
    </row>
    <row r="17" spans="1:8" ht="15.6">
      <c r="A17" s="11">
        <v>201659014</v>
      </c>
      <c r="B17" s="11" t="s">
        <v>580</v>
      </c>
      <c r="C17" s="11"/>
      <c r="D17" s="11"/>
      <c r="E17" s="11">
        <v>0.25</v>
      </c>
      <c r="F17" s="11">
        <v>0.5</v>
      </c>
      <c r="G17" s="12"/>
      <c r="H17" s="11">
        <f t="shared" si="0"/>
        <v>0.75</v>
      </c>
    </row>
    <row r="18" spans="1:8" ht="15.6">
      <c r="A18" s="11">
        <v>201659015</v>
      </c>
      <c r="B18" s="11" t="s">
        <v>581</v>
      </c>
      <c r="C18" s="11"/>
      <c r="D18" s="11"/>
      <c r="E18" s="11"/>
      <c r="F18" s="11">
        <v>1</v>
      </c>
      <c r="G18" s="12"/>
      <c r="H18" s="11">
        <f t="shared" si="0"/>
        <v>1</v>
      </c>
    </row>
    <row r="19" spans="1:8" ht="15.6">
      <c r="A19" s="11">
        <v>201659016</v>
      </c>
      <c r="B19" s="11" t="s">
        <v>582</v>
      </c>
      <c r="C19" s="11"/>
      <c r="D19" s="11"/>
      <c r="E19" s="11"/>
      <c r="F19" s="11">
        <v>0.5</v>
      </c>
      <c r="G19" s="12"/>
      <c r="H19" s="11">
        <f t="shared" si="0"/>
        <v>0.5</v>
      </c>
    </row>
    <row r="20" spans="1:8" ht="15.6">
      <c r="A20" s="11">
        <v>201659017</v>
      </c>
      <c r="B20" s="11" t="s">
        <v>583</v>
      </c>
      <c r="C20" s="11">
        <v>0.25</v>
      </c>
      <c r="D20" s="11">
        <v>0.25</v>
      </c>
      <c r="E20" s="11">
        <v>0.5</v>
      </c>
      <c r="F20" s="11">
        <v>0.5</v>
      </c>
      <c r="G20" s="12"/>
      <c r="H20" s="11">
        <f t="shared" si="0"/>
        <v>1.5</v>
      </c>
    </row>
    <row r="21" spans="1:8" ht="15.6">
      <c r="A21" s="11">
        <v>201659018</v>
      </c>
      <c r="B21" s="11" t="s">
        <v>584</v>
      </c>
      <c r="C21" s="11">
        <v>0.25</v>
      </c>
      <c r="D21" s="11"/>
      <c r="E21" s="11">
        <v>0.75</v>
      </c>
      <c r="F21" s="11">
        <v>0.5</v>
      </c>
      <c r="G21" s="12"/>
      <c r="H21" s="11">
        <f t="shared" si="0"/>
        <v>1.5</v>
      </c>
    </row>
    <row r="22" spans="1:8" ht="15.6">
      <c r="A22" s="11">
        <v>201659020</v>
      </c>
      <c r="B22" s="11" t="s">
        <v>585</v>
      </c>
      <c r="C22" s="11"/>
      <c r="D22" s="11"/>
      <c r="E22" s="11"/>
      <c r="F22" s="11">
        <v>1.5</v>
      </c>
      <c r="G22" s="12"/>
      <c r="H22" s="11">
        <f t="shared" si="0"/>
        <v>1.5</v>
      </c>
    </row>
    <row r="23" spans="1:8" ht="15.6">
      <c r="A23" s="11">
        <v>201659021</v>
      </c>
      <c r="B23" s="11" t="s">
        <v>586</v>
      </c>
      <c r="C23" s="11"/>
      <c r="D23" s="11"/>
      <c r="E23" s="11"/>
      <c r="F23" s="11">
        <v>1.5</v>
      </c>
      <c r="G23" s="12"/>
      <c r="H23" s="11">
        <f t="shared" si="0"/>
        <v>1.5</v>
      </c>
    </row>
    <row r="24" spans="1:8" ht="15.6">
      <c r="A24" s="11">
        <v>201659022</v>
      </c>
      <c r="B24" s="11" t="s">
        <v>587</v>
      </c>
      <c r="C24" s="11"/>
      <c r="D24" s="11"/>
      <c r="E24" s="11"/>
      <c r="F24" s="11">
        <v>1.5</v>
      </c>
      <c r="G24" s="12"/>
      <c r="H24" s="11">
        <f t="shared" si="0"/>
        <v>1.5</v>
      </c>
    </row>
    <row r="25" spans="1:8" ht="15.6">
      <c r="A25" s="11">
        <v>201659023</v>
      </c>
      <c r="B25" s="11" t="s">
        <v>588</v>
      </c>
      <c r="C25" s="11"/>
      <c r="D25" s="11"/>
      <c r="E25" s="11"/>
      <c r="F25" s="11">
        <v>1.5</v>
      </c>
      <c r="G25" s="12"/>
      <c r="H25" s="11">
        <f t="shared" si="0"/>
        <v>1.5</v>
      </c>
    </row>
    <row r="26" spans="1:8" ht="15.6">
      <c r="A26" s="11">
        <v>201659024</v>
      </c>
      <c r="B26" s="11" t="s">
        <v>589</v>
      </c>
      <c r="C26" s="11"/>
      <c r="D26" s="11"/>
      <c r="E26" s="11"/>
      <c r="F26" s="11">
        <v>1.5</v>
      </c>
      <c r="G26" s="12"/>
      <c r="H26" s="11">
        <f t="shared" si="0"/>
        <v>1.5</v>
      </c>
    </row>
    <row r="27" spans="1:8" ht="15.6">
      <c r="A27" s="11">
        <v>201659025</v>
      </c>
      <c r="B27" s="11" t="s">
        <v>590</v>
      </c>
      <c r="C27" s="11"/>
      <c r="D27" s="11"/>
      <c r="E27" s="11">
        <v>0.75</v>
      </c>
      <c r="F27" s="11">
        <v>1.25</v>
      </c>
      <c r="G27" s="12"/>
      <c r="H27" s="11">
        <f t="shared" si="0"/>
        <v>2</v>
      </c>
    </row>
    <row r="28" spans="1:8" ht="15.6">
      <c r="A28" s="11">
        <v>201659026</v>
      </c>
      <c r="B28" s="11" t="s">
        <v>591</v>
      </c>
      <c r="C28" s="11"/>
      <c r="D28" s="11"/>
      <c r="E28" s="11"/>
      <c r="F28" s="11">
        <v>1.25</v>
      </c>
      <c r="G28" s="12"/>
      <c r="H28" s="11">
        <f t="shared" si="0"/>
        <v>1.25</v>
      </c>
    </row>
    <row r="29" spans="1:8" ht="15.6">
      <c r="A29" s="11">
        <v>201659027</v>
      </c>
      <c r="B29" s="11" t="s">
        <v>592</v>
      </c>
      <c r="C29" s="11"/>
      <c r="D29" s="11"/>
      <c r="E29" s="11"/>
      <c r="F29" s="11">
        <v>0.75</v>
      </c>
      <c r="G29" s="12"/>
      <c r="H29" s="11">
        <f t="shared" si="0"/>
        <v>0.75</v>
      </c>
    </row>
    <row r="30" spans="1:8" ht="15.6">
      <c r="A30" s="11">
        <v>201659028</v>
      </c>
      <c r="B30" s="11" t="s">
        <v>593</v>
      </c>
      <c r="C30" s="11"/>
      <c r="D30" s="11"/>
      <c r="E30" s="11"/>
      <c r="F30" s="11">
        <v>0.75</v>
      </c>
      <c r="G30" s="12"/>
      <c r="H30" s="11">
        <f t="shared" si="0"/>
        <v>0.75</v>
      </c>
    </row>
    <row r="31" spans="1:8" ht="15.6">
      <c r="A31" s="11">
        <v>201659029</v>
      </c>
      <c r="B31" s="11" t="s">
        <v>594</v>
      </c>
      <c r="C31" s="11"/>
      <c r="D31" s="11"/>
      <c r="E31" s="11"/>
      <c r="F31" s="11">
        <v>0.5</v>
      </c>
      <c r="G31" s="12"/>
      <c r="H31" s="11">
        <f t="shared" si="0"/>
        <v>0.5</v>
      </c>
    </row>
    <row r="32" spans="1:8" ht="15.6">
      <c r="A32" s="11">
        <v>201659030</v>
      </c>
      <c r="B32" s="11" t="s">
        <v>595</v>
      </c>
      <c r="C32" s="11"/>
      <c r="D32" s="11"/>
      <c r="E32" s="11"/>
      <c r="F32" s="11">
        <v>0.5</v>
      </c>
      <c r="G32" s="12"/>
      <c r="H32" s="11">
        <f t="shared" si="0"/>
        <v>0.5</v>
      </c>
    </row>
    <row r="33" spans="1:8" ht="15.6">
      <c r="A33" s="11">
        <v>201659031</v>
      </c>
      <c r="B33" s="11" t="s">
        <v>596</v>
      </c>
      <c r="C33" s="11"/>
      <c r="D33" s="11"/>
      <c r="E33" s="11"/>
      <c r="F33" s="11">
        <v>1</v>
      </c>
      <c r="G33" s="12"/>
      <c r="H33" s="11">
        <f t="shared" si="0"/>
        <v>1</v>
      </c>
    </row>
    <row r="34" spans="1:8" ht="15.6">
      <c r="A34" s="11">
        <v>201659032</v>
      </c>
      <c r="B34" s="11" t="s">
        <v>597</v>
      </c>
      <c r="C34" s="11"/>
      <c r="D34" s="11"/>
      <c r="E34" s="11">
        <v>0.25</v>
      </c>
      <c r="F34" s="11">
        <v>0.85</v>
      </c>
      <c r="G34" s="12"/>
      <c r="H34" s="11">
        <f t="shared" si="0"/>
        <v>1.1000000000000001</v>
      </c>
    </row>
    <row r="35" spans="1:8" ht="15.6">
      <c r="A35" s="11">
        <v>201659033</v>
      </c>
      <c r="B35" s="11" t="s">
        <v>598</v>
      </c>
      <c r="C35" s="11"/>
      <c r="D35" s="11"/>
      <c r="E35" s="11"/>
      <c r="F35" s="11">
        <v>1</v>
      </c>
      <c r="G35" s="12"/>
      <c r="H35" s="11">
        <f t="shared" si="0"/>
        <v>1</v>
      </c>
    </row>
    <row r="36" spans="1:8" ht="15.6">
      <c r="A36" s="11">
        <v>201659034</v>
      </c>
      <c r="B36" s="11" t="s">
        <v>599</v>
      </c>
      <c r="C36" s="11"/>
      <c r="D36" s="11"/>
      <c r="E36" s="11"/>
      <c r="F36" s="11">
        <v>1.75</v>
      </c>
      <c r="G36" s="12"/>
      <c r="H36" s="11">
        <f t="shared" si="0"/>
        <v>1.75</v>
      </c>
    </row>
    <row r="37" spans="1:8" ht="15.6">
      <c r="A37" s="11">
        <v>201659035</v>
      </c>
      <c r="B37" s="11" t="s">
        <v>600</v>
      </c>
      <c r="C37" s="11"/>
      <c r="D37" s="11"/>
      <c r="E37" s="11"/>
      <c r="F37" s="11">
        <v>3.45</v>
      </c>
      <c r="G37" s="12"/>
      <c r="H37" s="11">
        <f t="shared" si="0"/>
        <v>3.45</v>
      </c>
    </row>
    <row r="38" spans="1:8" ht="15.6">
      <c r="A38" s="11">
        <v>201659037</v>
      </c>
      <c r="B38" s="11" t="s">
        <v>601</v>
      </c>
      <c r="C38" s="11"/>
      <c r="D38" s="11"/>
      <c r="E38" s="11"/>
      <c r="F38" s="11">
        <v>1.6</v>
      </c>
      <c r="G38" s="12"/>
      <c r="H38" s="11">
        <f t="shared" si="0"/>
        <v>1.6</v>
      </c>
    </row>
    <row r="39" spans="1:8" ht="15.6">
      <c r="A39" s="11">
        <v>201659038</v>
      </c>
      <c r="B39" s="11" t="s">
        <v>602</v>
      </c>
      <c r="C39" s="11"/>
      <c r="D39" s="11"/>
      <c r="E39" s="11">
        <v>0.25</v>
      </c>
      <c r="F39" s="11">
        <v>0.75</v>
      </c>
      <c r="G39" s="12"/>
      <c r="H39" s="11">
        <f t="shared" si="0"/>
        <v>1</v>
      </c>
    </row>
    <row r="40" spans="1:8" ht="15.6">
      <c r="A40" s="11">
        <v>201659039</v>
      </c>
      <c r="B40" s="11" t="s">
        <v>603</v>
      </c>
      <c r="C40" s="11"/>
      <c r="D40" s="11"/>
      <c r="E40" s="11">
        <v>0.75</v>
      </c>
      <c r="F40" s="11">
        <v>1</v>
      </c>
      <c r="G40" s="12"/>
      <c r="H40" s="11">
        <f t="shared" si="0"/>
        <v>1.75</v>
      </c>
    </row>
    <row r="41" spans="1:8" ht="15.6">
      <c r="A41" s="11">
        <v>201659040</v>
      </c>
      <c r="B41" s="11" t="s">
        <v>604</v>
      </c>
      <c r="C41" s="11"/>
      <c r="D41" s="11"/>
      <c r="E41" s="11"/>
      <c r="F41" s="11">
        <v>1.5</v>
      </c>
      <c r="G41" s="12"/>
      <c r="H41" s="11">
        <f t="shared" si="0"/>
        <v>1.5</v>
      </c>
    </row>
  </sheetData>
  <mergeCells count="2">
    <mergeCell ref="A1:B2"/>
    <mergeCell ref="C1:H2"/>
  </mergeCells>
  <phoneticPr fontId="34" type="noConversion"/>
  <pageMargins left="0.75" right="0.75" top="1" bottom="1" header="0.51180555555555596" footer="0.51180555555555596"/>
</worksheet>
</file>

<file path=xl/worksheets/sheet11.xml><?xml version="1.0" encoding="utf-8"?>
<worksheet xmlns="http://schemas.openxmlformats.org/spreadsheetml/2006/main" xmlns:r="http://schemas.openxmlformats.org/officeDocument/2006/relationships">
  <dimension ref="A1:H40"/>
  <sheetViews>
    <sheetView workbookViewId="0">
      <selection activeCell="K7" sqref="K7"/>
    </sheetView>
  </sheetViews>
  <sheetFormatPr defaultColWidth="8.88671875" defaultRowHeight="14.4"/>
  <cols>
    <col min="1" max="1" width="13" customWidth="1"/>
    <col min="3" max="4" width="18.109375" customWidth="1"/>
    <col min="5" max="6" width="17.77734375" customWidth="1"/>
    <col min="7" max="7" width="13.6640625" customWidth="1"/>
    <col min="8" max="8" width="14.109375" customWidth="1"/>
  </cols>
  <sheetData>
    <row r="1" spans="1:8">
      <c r="A1" s="62" t="s">
        <v>0</v>
      </c>
      <c r="B1" s="62"/>
      <c r="C1" s="95" t="s">
        <v>367</v>
      </c>
      <c r="D1" s="96"/>
      <c r="E1" s="96"/>
      <c r="F1" s="96"/>
      <c r="G1" s="96"/>
      <c r="H1" s="97"/>
    </row>
    <row r="2" spans="1:8">
      <c r="A2" s="62"/>
      <c r="B2" s="62"/>
      <c r="C2" s="98"/>
      <c r="D2" s="99"/>
      <c r="E2" s="99"/>
      <c r="F2" s="99"/>
      <c r="G2" s="99"/>
      <c r="H2" s="100"/>
    </row>
    <row r="3" spans="1:8" ht="15.6">
      <c r="A3" s="1" t="s">
        <v>2</v>
      </c>
      <c r="B3" s="2" t="s">
        <v>3</v>
      </c>
      <c r="C3" s="3" t="s">
        <v>83</v>
      </c>
      <c r="D3" s="3" t="s">
        <v>84</v>
      </c>
      <c r="E3" s="3" t="s">
        <v>85</v>
      </c>
      <c r="F3" s="3" t="s">
        <v>86</v>
      </c>
      <c r="G3" s="3" t="s">
        <v>87</v>
      </c>
      <c r="H3" s="4" t="s">
        <v>9</v>
      </c>
    </row>
    <row r="4" spans="1:8" ht="15.6">
      <c r="A4" s="5">
        <v>201659041</v>
      </c>
      <c r="B4" s="46" t="s">
        <v>605</v>
      </c>
      <c r="C4" s="3">
        <v>0</v>
      </c>
      <c r="D4" s="3">
        <v>0.25</v>
      </c>
      <c r="E4" s="3">
        <v>0.25</v>
      </c>
      <c r="F4" s="3">
        <v>1.25</v>
      </c>
      <c r="G4" s="3">
        <v>0</v>
      </c>
      <c r="H4" s="3">
        <f t="shared" ref="H4:H40" si="0">SUM(C4:G4)</f>
        <v>1.75</v>
      </c>
    </row>
    <row r="5" spans="1:8" ht="15.6">
      <c r="A5" s="6">
        <v>201659042</v>
      </c>
      <c r="B5" s="46" t="s">
        <v>606</v>
      </c>
      <c r="C5" s="3">
        <v>0.25</v>
      </c>
      <c r="D5" s="3">
        <v>0.5</v>
      </c>
      <c r="E5" s="3">
        <v>0.25</v>
      </c>
      <c r="F5" s="3">
        <v>1.25</v>
      </c>
      <c r="G5" s="3">
        <v>0</v>
      </c>
      <c r="H5" s="3">
        <f t="shared" si="0"/>
        <v>2.25</v>
      </c>
    </row>
    <row r="6" spans="1:8" ht="15.6">
      <c r="A6" s="6">
        <v>201659043</v>
      </c>
      <c r="B6" s="46" t="s">
        <v>607</v>
      </c>
      <c r="C6" s="3">
        <v>0.25</v>
      </c>
      <c r="D6" s="3">
        <v>0.5</v>
      </c>
      <c r="E6" s="3">
        <v>0.5</v>
      </c>
      <c r="F6" s="3">
        <v>1.25</v>
      </c>
      <c r="G6" s="3">
        <v>0</v>
      </c>
      <c r="H6" s="3">
        <f t="shared" si="0"/>
        <v>2.5</v>
      </c>
    </row>
    <row r="7" spans="1:8" ht="15.6">
      <c r="A7" s="6">
        <v>201659044</v>
      </c>
      <c r="B7" s="46" t="s">
        <v>608</v>
      </c>
      <c r="C7" s="3">
        <v>0</v>
      </c>
      <c r="D7" s="3">
        <v>0.35</v>
      </c>
      <c r="E7" s="3">
        <v>0.25</v>
      </c>
      <c r="F7" s="3">
        <v>2.75</v>
      </c>
      <c r="G7" s="3">
        <v>0</v>
      </c>
      <c r="H7" s="3">
        <f t="shared" si="0"/>
        <v>3.35</v>
      </c>
    </row>
    <row r="8" spans="1:8" ht="15.6">
      <c r="A8" s="6">
        <v>201659045</v>
      </c>
      <c r="B8" s="46" t="s">
        <v>609</v>
      </c>
      <c r="C8" s="3">
        <v>0</v>
      </c>
      <c r="D8" s="3">
        <v>0</v>
      </c>
      <c r="E8" s="3">
        <v>0</v>
      </c>
      <c r="F8" s="3">
        <v>0</v>
      </c>
      <c r="G8" s="3">
        <v>0</v>
      </c>
      <c r="H8" s="3">
        <f t="shared" si="0"/>
        <v>0</v>
      </c>
    </row>
    <row r="9" spans="1:8" ht="15.6">
      <c r="A9" s="6">
        <v>201659046</v>
      </c>
      <c r="B9" s="46" t="s">
        <v>610</v>
      </c>
      <c r="C9" s="3">
        <v>0.25</v>
      </c>
      <c r="D9" s="3">
        <v>0</v>
      </c>
      <c r="E9" s="3">
        <v>0</v>
      </c>
      <c r="F9" s="3">
        <v>0.5</v>
      </c>
      <c r="G9" s="3">
        <v>0</v>
      </c>
      <c r="H9" s="3">
        <f t="shared" si="0"/>
        <v>0.75</v>
      </c>
    </row>
    <row r="10" spans="1:8" ht="15.6">
      <c r="A10" s="6">
        <v>201659047</v>
      </c>
      <c r="B10" s="46" t="s">
        <v>611</v>
      </c>
      <c r="C10" s="3">
        <v>0</v>
      </c>
      <c r="D10" s="3">
        <v>0</v>
      </c>
      <c r="E10" s="3">
        <v>0</v>
      </c>
      <c r="F10" s="3">
        <v>0.5</v>
      </c>
      <c r="G10" s="3">
        <v>0</v>
      </c>
      <c r="H10" s="3">
        <f t="shared" si="0"/>
        <v>0.5</v>
      </c>
    </row>
    <row r="11" spans="1:8" ht="15.6">
      <c r="A11" s="6">
        <v>201659048</v>
      </c>
      <c r="B11" s="46" t="s">
        <v>612</v>
      </c>
      <c r="C11" s="3">
        <v>0</v>
      </c>
      <c r="D11" s="3">
        <v>0</v>
      </c>
      <c r="E11" s="3">
        <v>0</v>
      </c>
      <c r="F11" s="3">
        <v>0.5</v>
      </c>
      <c r="G11" s="3">
        <v>0</v>
      </c>
      <c r="H11" s="3">
        <f t="shared" si="0"/>
        <v>0.5</v>
      </c>
    </row>
    <row r="12" spans="1:8" ht="15.6">
      <c r="A12" s="6">
        <v>201659050</v>
      </c>
      <c r="B12" s="46" t="s">
        <v>531</v>
      </c>
      <c r="C12" s="3">
        <v>0</v>
      </c>
      <c r="D12" s="3">
        <v>0</v>
      </c>
      <c r="E12" s="3">
        <v>0</v>
      </c>
      <c r="F12" s="3">
        <v>0.5</v>
      </c>
      <c r="G12" s="3">
        <v>0</v>
      </c>
      <c r="H12" s="3">
        <f t="shared" si="0"/>
        <v>0.5</v>
      </c>
    </row>
    <row r="13" spans="1:8" ht="15.6">
      <c r="A13" s="6">
        <v>201659051</v>
      </c>
      <c r="B13" s="46" t="s">
        <v>613</v>
      </c>
      <c r="C13" s="3">
        <v>0</v>
      </c>
      <c r="D13" s="3">
        <v>0.5</v>
      </c>
      <c r="E13" s="3">
        <v>0.25</v>
      </c>
      <c r="F13" s="3">
        <v>1.75</v>
      </c>
      <c r="G13" s="3">
        <v>0</v>
      </c>
      <c r="H13" s="3">
        <f t="shared" si="0"/>
        <v>2.5</v>
      </c>
    </row>
    <row r="14" spans="1:8" ht="15.6">
      <c r="A14" s="6">
        <v>201659052</v>
      </c>
      <c r="B14" s="46" t="s">
        <v>614</v>
      </c>
      <c r="C14" s="3">
        <v>0</v>
      </c>
      <c r="D14" s="3">
        <v>0</v>
      </c>
      <c r="E14" s="3">
        <v>0</v>
      </c>
      <c r="F14" s="3">
        <v>0.5</v>
      </c>
      <c r="G14" s="3">
        <v>0</v>
      </c>
      <c r="H14" s="3">
        <f t="shared" si="0"/>
        <v>0.5</v>
      </c>
    </row>
    <row r="15" spans="1:8" ht="15.6">
      <c r="A15" s="6">
        <v>201659053</v>
      </c>
      <c r="B15" s="46" t="s">
        <v>615</v>
      </c>
      <c r="C15" s="3">
        <v>0</v>
      </c>
      <c r="D15" s="3">
        <v>0</v>
      </c>
      <c r="E15" s="3">
        <v>0</v>
      </c>
      <c r="F15" s="3">
        <v>1</v>
      </c>
      <c r="G15" s="3">
        <v>0</v>
      </c>
      <c r="H15" s="3">
        <f t="shared" si="0"/>
        <v>1</v>
      </c>
    </row>
    <row r="16" spans="1:8" ht="15.6">
      <c r="A16" s="6">
        <v>201659054</v>
      </c>
      <c r="B16" s="46" t="s">
        <v>616</v>
      </c>
      <c r="C16" s="3">
        <v>0</v>
      </c>
      <c r="D16" s="3">
        <v>0</v>
      </c>
      <c r="E16" s="3">
        <v>0</v>
      </c>
      <c r="F16" s="3">
        <v>0.5</v>
      </c>
      <c r="G16" s="3">
        <v>0</v>
      </c>
      <c r="H16" s="3">
        <f t="shared" si="0"/>
        <v>0.5</v>
      </c>
    </row>
    <row r="17" spans="1:8" ht="15.6">
      <c r="A17" s="6">
        <v>201659055</v>
      </c>
      <c r="B17" s="46" t="s">
        <v>617</v>
      </c>
      <c r="C17" s="3">
        <v>0</v>
      </c>
      <c r="D17" s="3">
        <v>0</v>
      </c>
      <c r="E17" s="3">
        <v>3</v>
      </c>
      <c r="F17" s="3">
        <v>4</v>
      </c>
      <c r="G17" s="3">
        <v>0</v>
      </c>
      <c r="H17" s="3">
        <f t="shared" si="0"/>
        <v>7</v>
      </c>
    </row>
    <row r="18" spans="1:8" ht="15.6">
      <c r="A18" s="6">
        <v>201659056</v>
      </c>
      <c r="B18" s="46" t="s">
        <v>618</v>
      </c>
      <c r="C18" s="3">
        <v>0</v>
      </c>
      <c r="D18" s="3">
        <v>0</v>
      </c>
      <c r="E18" s="3">
        <v>0</v>
      </c>
      <c r="F18" s="3">
        <v>0.75</v>
      </c>
      <c r="G18" s="3">
        <v>0</v>
      </c>
      <c r="H18" s="3">
        <f t="shared" si="0"/>
        <v>0.75</v>
      </c>
    </row>
    <row r="19" spans="1:8" ht="15.6">
      <c r="A19" s="6">
        <v>201659057</v>
      </c>
      <c r="B19" s="46" t="s">
        <v>619</v>
      </c>
      <c r="C19" s="3">
        <v>0</v>
      </c>
      <c r="D19" s="3">
        <v>0.75</v>
      </c>
      <c r="E19" s="3">
        <v>0.35</v>
      </c>
      <c r="F19" s="3">
        <v>1.75</v>
      </c>
      <c r="G19" s="3">
        <v>0</v>
      </c>
      <c r="H19" s="3">
        <f t="shared" si="0"/>
        <v>2.85</v>
      </c>
    </row>
    <row r="20" spans="1:8" ht="15.6">
      <c r="A20" s="6">
        <v>201659058</v>
      </c>
      <c r="B20" s="46" t="s">
        <v>620</v>
      </c>
      <c r="C20" s="3">
        <v>0</v>
      </c>
      <c r="D20" s="3">
        <v>0.25</v>
      </c>
      <c r="E20" s="3">
        <v>0</v>
      </c>
      <c r="F20" s="3">
        <v>1.75</v>
      </c>
      <c r="G20" s="3">
        <v>0</v>
      </c>
      <c r="H20" s="3">
        <f t="shared" si="0"/>
        <v>2</v>
      </c>
    </row>
    <row r="21" spans="1:8" ht="15.6">
      <c r="A21" s="6">
        <v>201659059</v>
      </c>
      <c r="B21" s="46" t="s">
        <v>621</v>
      </c>
      <c r="C21" s="3">
        <v>0</v>
      </c>
      <c r="D21" s="3">
        <v>0.25</v>
      </c>
      <c r="E21" s="3">
        <v>0</v>
      </c>
      <c r="F21" s="3">
        <v>1.25</v>
      </c>
      <c r="G21" s="3">
        <v>0</v>
      </c>
      <c r="H21" s="3">
        <f t="shared" si="0"/>
        <v>1.5</v>
      </c>
    </row>
    <row r="22" spans="1:8" ht="15.6">
      <c r="A22" s="6">
        <v>201659060</v>
      </c>
      <c r="B22" s="46" t="s">
        <v>622</v>
      </c>
      <c r="C22" s="3">
        <v>0</v>
      </c>
      <c r="D22" s="3">
        <v>0.25</v>
      </c>
      <c r="E22" s="3">
        <v>0.5</v>
      </c>
      <c r="F22" s="3">
        <v>1.5</v>
      </c>
      <c r="G22" s="3">
        <v>0</v>
      </c>
      <c r="H22" s="3">
        <f t="shared" si="0"/>
        <v>2.25</v>
      </c>
    </row>
    <row r="23" spans="1:8" ht="15.6">
      <c r="A23" s="6">
        <v>201659061</v>
      </c>
      <c r="B23" s="46" t="s">
        <v>623</v>
      </c>
      <c r="C23" s="3">
        <v>0</v>
      </c>
      <c r="D23" s="3">
        <v>0</v>
      </c>
      <c r="E23" s="3">
        <v>0</v>
      </c>
      <c r="F23" s="3">
        <v>1.5</v>
      </c>
      <c r="G23" s="3">
        <v>0</v>
      </c>
      <c r="H23" s="3">
        <f t="shared" si="0"/>
        <v>1.5</v>
      </c>
    </row>
    <row r="24" spans="1:8" ht="15.6">
      <c r="A24" s="6">
        <v>201659062</v>
      </c>
      <c r="B24" s="46" t="s">
        <v>624</v>
      </c>
      <c r="C24" s="3">
        <v>0</v>
      </c>
      <c r="D24" s="3">
        <v>0</v>
      </c>
      <c r="E24" s="3">
        <v>0</v>
      </c>
      <c r="F24" s="3">
        <v>1</v>
      </c>
      <c r="G24" s="3">
        <v>0</v>
      </c>
      <c r="H24" s="3">
        <f t="shared" si="0"/>
        <v>1</v>
      </c>
    </row>
    <row r="25" spans="1:8" ht="15.6">
      <c r="A25" s="6">
        <v>201659063</v>
      </c>
      <c r="B25" s="46" t="s">
        <v>625</v>
      </c>
      <c r="C25" s="3">
        <v>0</v>
      </c>
      <c r="D25" s="3">
        <v>0</v>
      </c>
      <c r="E25" s="3">
        <v>0</v>
      </c>
      <c r="F25" s="3">
        <v>0.75</v>
      </c>
      <c r="G25" s="3">
        <v>0</v>
      </c>
      <c r="H25" s="3">
        <f t="shared" si="0"/>
        <v>0.75</v>
      </c>
    </row>
    <row r="26" spans="1:8" ht="15.6">
      <c r="A26" s="6">
        <v>201659064</v>
      </c>
      <c r="B26" s="46" t="s">
        <v>626</v>
      </c>
      <c r="C26" s="3">
        <v>0</v>
      </c>
      <c r="D26" s="3">
        <v>0</v>
      </c>
      <c r="E26" s="3">
        <v>0</v>
      </c>
      <c r="F26" s="3">
        <v>1</v>
      </c>
      <c r="G26" s="3">
        <v>0</v>
      </c>
      <c r="H26" s="3">
        <f t="shared" si="0"/>
        <v>1</v>
      </c>
    </row>
    <row r="27" spans="1:8" ht="15.6">
      <c r="A27" s="6">
        <v>201659065</v>
      </c>
      <c r="B27" s="46" t="s">
        <v>627</v>
      </c>
      <c r="C27" s="3">
        <v>0</v>
      </c>
      <c r="D27" s="3">
        <v>0.25</v>
      </c>
      <c r="E27" s="3">
        <v>0.25</v>
      </c>
      <c r="F27" s="3">
        <v>1.5</v>
      </c>
      <c r="G27" s="3">
        <v>0</v>
      </c>
      <c r="H27" s="3">
        <f t="shared" si="0"/>
        <v>2</v>
      </c>
    </row>
    <row r="28" spans="1:8" ht="15.6">
      <c r="A28" s="6">
        <v>201659066</v>
      </c>
      <c r="B28" s="46" t="s">
        <v>628</v>
      </c>
      <c r="C28" s="3">
        <v>0</v>
      </c>
      <c r="D28" s="3">
        <v>0</v>
      </c>
      <c r="E28" s="3">
        <v>0</v>
      </c>
      <c r="F28" s="3">
        <v>0.5</v>
      </c>
      <c r="G28" s="3">
        <v>0</v>
      </c>
      <c r="H28" s="3">
        <f t="shared" si="0"/>
        <v>0.5</v>
      </c>
    </row>
    <row r="29" spans="1:8" ht="15.6">
      <c r="A29" s="6">
        <v>201659067</v>
      </c>
      <c r="B29" s="46" t="s">
        <v>629</v>
      </c>
      <c r="C29" s="3">
        <v>0</v>
      </c>
      <c r="D29" s="3">
        <v>0.25</v>
      </c>
      <c r="E29" s="3">
        <v>0.25</v>
      </c>
      <c r="F29" s="3">
        <v>2.25</v>
      </c>
      <c r="G29" s="3">
        <v>0</v>
      </c>
      <c r="H29" s="3">
        <f t="shared" si="0"/>
        <v>2.75</v>
      </c>
    </row>
    <row r="30" spans="1:8" ht="15.6">
      <c r="A30" s="6">
        <v>201659068</v>
      </c>
      <c r="B30" s="46" t="s">
        <v>630</v>
      </c>
      <c r="C30" s="3">
        <v>0</v>
      </c>
      <c r="D30" s="3">
        <v>0</v>
      </c>
      <c r="E30" s="3">
        <v>0</v>
      </c>
      <c r="F30" s="3">
        <v>0</v>
      </c>
      <c r="G30" s="3">
        <v>0</v>
      </c>
      <c r="H30" s="3">
        <f t="shared" si="0"/>
        <v>0</v>
      </c>
    </row>
    <row r="31" spans="1:8" ht="15.6">
      <c r="A31" s="6">
        <v>201659069</v>
      </c>
      <c r="B31" s="46" t="s">
        <v>631</v>
      </c>
      <c r="C31" s="3">
        <v>0</v>
      </c>
      <c r="D31" s="3">
        <v>0.5</v>
      </c>
      <c r="E31" s="3">
        <v>0.25</v>
      </c>
      <c r="F31" s="3">
        <v>2.75</v>
      </c>
      <c r="G31" s="3">
        <v>0</v>
      </c>
      <c r="H31" s="3">
        <f t="shared" si="0"/>
        <v>3.5</v>
      </c>
    </row>
    <row r="32" spans="1:8" ht="15.6">
      <c r="A32" s="6">
        <v>201659070</v>
      </c>
      <c r="B32" s="46" t="s">
        <v>632</v>
      </c>
      <c r="C32" s="3">
        <v>0</v>
      </c>
      <c r="D32" s="3">
        <v>0.25</v>
      </c>
      <c r="E32" s="3">
        <v>0.25</v>
      </c>
      <c r="F32" s="3">
        <v>2.25</v>
      </c>
      <c r="G32" s="3">
        <v>0.25</v>
      </c>
      <c r="H32" s="3">
        <f t="shared" si="0"/>
        <v>3</v>
      </c>
    </row>
    <row r="33" spans="1:8" ht="15.6">
      <c r="A33" s="6">
        <v>201659072</v>
      </c>
      <c r="B33" s="46" t="s">
        <v>633</v>
      </c>
      <c r="C33" s="3">
        <v>0.5</v>
      </c>
      <c r="D33" s="3">
        <v>0.25</v>
      </c>
      <c r="E33" s="3">
        <v>0</v>
      </c>
      <c r="F33" s="3">
        <v>0.5</v>
      </c>
      <c r="G33" s="3">
        <v>0</v>
      </c>
      <c r="H33" s="3">
        <f t="shared" si="0"/>
        <v>1.25</v>
      </c>
    </row>
    <row r="34" spans="1:8" ht="15.6">
      <c r="A34" s="6">
        <v>201659073</v>
      </c>
      <c r="B34" s="46" t="s">
        <v>634</v>
      </c>
      <c r="C34" s="3">
        <v>0.25</v>
      </c>
      <c r="D34" s="3">
        <v>0.5</v>
      </c>
      <c r="E34" s="3">
        <v>0.25</v>
      </c>
      <c r="F34" s="3">
        <v>0.5</v>
      </c>
      <c r="G34" s="3">
        <v>0</v>
      </c>
      <c r="H34" s="3">
        <f t="shared" si="0"/>
        <v>1.5</v>
      </c>
    </row>
    <row r="35" spans="1:8" ht="15.6">
      <c r="A35" s="6">
        <v>201659074</v>
      </c>
      <c r="B35" s="46" t="s">
        <v>635</v>
      </c>
      <c r="C35" s="3">
        <v>0.25</v>
      </c>
      <c r="D35" s="3">
        <v>0.5</v>
      </c>
      <c r="E35" s="3">
        <v>0</v>
      </c>
      <c r="F35" s="3">
        <v>1.5</v>
      </c>
      <c r="G35" s="3">
        <v>0</v>
      </c>
      <c r="H35" s="3">
        <f t="shared" si="0"/>
        <v>2.25</v>
      </c>
    </row>
    <row r="36" spans="1:8" ht="15.6">
      <c r="A36" s="6">
        <v>201659075</v>
      </c>
      <c r="B36" s="46" t="s">
        <v>636</v>
      </c>
      <c r="C36" s="3">
        <v>0.5</v>
      </c>
      <c r="D36" s="3">
        <v>0.25</v>
      </c>
      <c r="E36" s="3">
        <v>0</v>
      </c>
      <c r="F36" s="3">
        <v>0.5</v>
      </c>
      <c r="G36" s="3">
        <v>0</v>
      </c>
      <c r="H36" s="3">
        <f t="shared" si="0"/>
        <v>1.25</v>
      </c>
    </row>
    <row r="37" spans="1:8" ht="15.6">
      <c r="A37" s="6">
        <v>201659076</v>
      </c>
      <c r="B37" s="46" t="s">
        <v>637</v>
      </c>
      <c r="C37" s="3">
        <v>0</v>
      </c>
      <c r="D37" s="3">
        <v>0</v>
      </c>
      <c r="E37" s="3">
        <v>0</v>
      </c>
      <c r="F37" s="3">
        <v>0</v>
      </c>
      <c r="G37" s="3">
        <v>0</v>
      </c>
      <c r="H37" s="3">
        <f t="shared" si="0"/>
        <v>0</v>
      </c>
    </row>
    <row r="38" spans="1:8" ht="15.6">
      <c r="A38" s="6">
        <v>201659077</v>
      </c>
      <c r="B38" s="46" t="s">
        <v>638</v>
      </c>
      <c r="C38" s="3">
        <v>0</v>
      </c>
      <c r="D38" s="3">
        <v>0</v>
      </c>
      <c r="E38" s="3">
        <v>0</v>
      </c>
      <c r="F38" s="3">
        <v>0</v>
      </c>
      <c r="G38" s="3">
        <v>0</v>
      </c>
      <c r="H38" s="3">
        <f t="shared" si="0"/>
        <v>0</v>
      </c>
    </row>
    <row r="39" spans="1:8" ht="15.6">
      <c r="A39" s="6">
        <v>201659078</v>
      </c>
      <c r="B39" s="47" t="s">
        <v>639</v>
      </c>
      <c r="C39" s="3">
        <v>0</v>
      </c>
      <c r="D39" s="3">
        <v>0.25</v>
      </c>
      <c r="E39" s="3">
        <v>0</v>
      </c>
      <c r="F39" s="3">
        <v>1.5</v>
      </c>
      <c r="G39" s="3">
        <v>0</v>
      </c>
      <c r="H39" s="3">
        <f t="shared" si="0"/>
        <v>1.75</v>
      </c>
    </row>
    <row r="40" spans="1:8" ht="15.6">
      <c r="A40" s="7">
        <v>201659079</v>
      </c>
      <c r="B40" s="46" t="s">
        <v>640</v>
      </c>
      <c r="C40" s="3">
        <v>0.25</v>
      </c>
      <c r="D40" s="3">
        <v>0.5</v>
      </c>
      <c r="E40" s="3">
        <v>0</v>
      </c>
      <c r="F40" s="3">
        <v>0.5</v>
      </c>
      <c r="G40" s="3">
        <v>0</v>
      </c>
      <c r="H40" s="3">
        <f t="shared" si="0"/>
        <v>1.25</v>
      </c>
    </row>
  </sheetData>
  <mergeCells count="2">
    <mergeCell ref="A1:B2"/>
    <mergeCell ref="C1:H2"/>
  </mergeCells>
  <phoneticPr fontId="34" type="noConversion"/>
  <pageMargins left="0.75" right="0.75" top="1" bottom="1" header="0.51180555555555596" footer="0.51180555555555596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F36"/>
  <sheetViews>
    <sheetView workbookViewId="0">
      <selection activeCell="G8" sqref="G8"/>
    </sheetView>
  </sheetViews>
  <sheetFormatPr defaultColWidth="9" defaultRowHeight="14.4"/>
  <cols>
    <col min="1" max="1" width="11.88671875" customWidth="1"/>
    <col min="2" max="2" width="7.6640625" customWidth="1"/>
  </cols>
  <sheetData>
    <row r="1" spans="1:32">
      <c r="A1" s="61" t="s">
        <v>81</v>
      </c>
      <c r="B1" s="61"/>
      <c r="C1" s="63" t="s">
        <v>82</v>
      </c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D1" s="64"/>
      <c r="AE1" s="64"/>
      <c r="AF1" s="65"/>
    </row>
    <row r="2" spans="1:32">
      <c r="A2" s="62"/>
      <c r="B2" s="62"/>
      <c r="C2" s="66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8"/>
    </row>
    <row r="3" spans="1:32">
      <c r="A3" s="55" t="s">
        <v>2</v>
      </c>
      <c r="B3" s="58" t="s">
        <v>3</v>
      </c>
      <c r="C3" s="69" t="s">
        <v>83</v>
      </c>
      <c r="D3" s="70"/>
      <c r="E3" s="70"/>
      <c r="F3" s="70"/>
      <c r="G3" s="70"/>
      <c r="H3" s="69" t="s">
        <v>84</v>
      </c>
      <c r="I3" s="70"/>
      <c r="J3" s="70"/>
      <c r="K3" s="70"/>
      <c r="L3" s="70"/>
      <c r="M3" s="69" t="s">
        <v>85</v>
      </c>
      <c r="N3" s="70"/>
      <c r="O3" s="70"/>
      <c r="P3" s="70"/>
      <c r="Q3" s="70"/>
      <c r="R3" s="69" t="s">
        <v>86</v>
      </c>
      <c r="S3" s="70"/>
      <c r="T3" s="70"/>
      <c r="U3" s="70"/>
      <c r="V3" s="70"/>
      <c r="W3" s="69" t="s">
        <v>87</v>
      </c>
      <c r="X3" s="70"/>
      <c r="Y3" s="70"/>
      <c r="Z3" s="70"/>
      <c r="AA3" s="70"/>
      <c r="AB3" s="69" t="s">
        <v>9</v>
      </c>
      <c r="AC3" s="70"/>
      <c r="AD3" s="70"/>
      <c r="AE3" s="70"/>
      <c r="AF3" s="70"/>
    </row>
    <row r="4" spans="1:32">
      <c r="A4" s="56"/>
      <c r="B4" s="59"/>
      <c r="C4" s="71"/>
      <c r="D4" s="72"/>
      <c r="E4" s="72"/>
      <c r="F4" s="72"/>
      <c r="G4" s="72"/>
      <c r="H4" s="71"/>
      <c r="I4" s="72"/>
      <c r="J4" s="72"/>
      <c r="K4" s="72"/>
      <c r="L4" s="72"/>
      <c r="M4" s="71"/>
      <c r="N4" s="72"/>
      <c r="O4" s="72"/>
      <c r="P4" s="72"/>
      <c r="Q4" s="72"/>
      <c r="R4" s="71"/>
      <c r="S4" s="72"/>
      <c r="T4" s="72"/>
      <c r="U4" s="72"/>
      <c r="V4" s="72"/>
      <c r="W4" s="71"/>
      <c r="X4" s="72"/>
      <c r="Y4" s="72"/>
      <c r="Z4" s="72"/>
      <c r="AA4" s="72"/>
      <c r="AB4" s="71"/>
      <c r="AC4" s="72"/>
      <c r="AD4" s="72"/>
      <c r="AE4" s="72"/>
      <c r="AF4" s="72"/>
    </row>
    <row r="5" spans="1:32" ht="15.6">
      <c r="A5" s="57"/>
      <c r="B5" s="60"/>
      <c r="C5" s="19" t="s">
        <v>10</v>
      </c>
      <c r="D5" s="19" t="s">
        <v>11</v>
      </c>
      <c r="E5" s="19" t="s">
        <v>12</v>
      </c>
      <c r="F5" s="19" t="s">
        <v>13</v>
      </c>
      <c r="G5" s="19" t="s">
        <v>14</v>
      </c>
      <c r="H5" s="19" t="s">
        <v>10</v>
      </c>
      <c r="I5" s="19" t="s">
        <v>11</v>
      </c>
      <c r="J5" s="19" t="s">
        <v>12</v>
      </c>
      <c r="K5" s="19" t="s">
        <v>13</v>
      </c>
      <c r="L5" s="19" t="s">
        <v>14</v>
      </c>
      <c r="M5" s="19" t="s">
        <v>10</v>
      </c>
      <c r="N5" s="19" t="s">
        <v>11</v>
      </c>
      <c r="O5" s="19" t="s">
        <v>12</v>
      </c>
      <c r="P5" s="19" t="s">
        <v>13</v>
      </c>
      <c r="Q5" s="19" t="s">
        <v>14</v>
      </c>
      <c r="R5" s="19" t="s">
        <v>10</v>
      </c>
      <c r="S5" s="19" t="s">
        <v>11</v>
      </c>
      <c r="T5" s="19" t="s">
        <v>12</v>
      </c>
      <c r="U5" s="19" t="s">
        <v>13</v>
      </c>
      <c r="V5" s="19" t="s">
        <v>14</v>
      </c>
      <c r="W5" s="19" t="s">
        <v>10</v>
      </c>
      <c r="X5" s="19" t="s">
        <v>11</v>
      </c>
      <c r="Y5" s="19" t="s">
        <v>12</v>
      </c>
      <c r="Z5" s="19" t="s">
        <v>13</v>
      </c>
      <c r="AA5" s="19" t="s">
        <v>14</v>
      </c>
      <c r="AB5" s="19" t="s">
        <v>10</v>
      </c>
      <c r="AC5" s="19" t="s">
        <v>11</v>
      </c>
      <c r="AD5" s="19" t="s">
        <v>12</v>
      </c>
      <c r="AE5" s="19" t="s">
        <v>13</v>
      </c>
      <c r="AF5" s="19" t="s">
        <v>14</v>
      </c>
    </row>
    <row r="6" spans="1:32">
      <c r="A6" t="s">
        <v>88</v>
      </c>
      <c r="B6" s="36" t="s">
        <v>89</v>
      </c>
      <c r="C6">
        <v>0</v>
      </c>
      <c r="D6">
        <v>0</v>
      </c>
      <c r="E6">
        <v>0</v>
      </c>
      <c r="F6">
        <v>0</v>
      </c>
      <c r="G6" s="36">
        <v>0</v>
      </c>
      <c r="H6">
        <v>0</v>
      </c>
      <c r="I6">
        <v>0</v>
      </c>
      <c r="J6">
        <v>0</v>
      </c>
      <c r="K6">
        <v>0</v>
      </c>
      <c r="L6" s="36">
        <v>0</v>
      </c>
      <c r="M6">
        <v>0.25</v>
      </c>
      <c r="N6">
        <v>0</v>
      </c>
      <c r="O6">
        <v>0</v>
      </c>
      <c r="P6">
        <v>0</v>
      </c>
      <c r="Q6" s="36">
        <v>0.25</v>
      </c>
      <c r="R6">
        <v>0</v>
      </c>
      <c r="S6">
        <v>0.5</v>
      </c>
      <c r="T6">
        <v>0</v>
      </c>
      <c r="U6">
        <v>0.5</v>
      </c>
      <c r="V6" s="36">
        <v>0.25</v>
      </c>
      <c r="W6">
        <v>0</v>
      </c>
      <c r="X6">
        <v>0</v>
      </c>
      <c r="Y6">
        <v>0</v>
      </c>
      <c r="Z6">
        <v>0</v>
      </c>
      <c r="AA6" s="36">
        <v>0</v>
      </c>
      <c r="AB6">
        <f t="shared" ref="AB6:AF6" si="0">C6+H6+M6+R6+W6</f>
        <v>0.25</v>
      </c>
      <c r="AC6">
        <f t="shared" si="0"/>
        <v>0.5</v>
      </c>
      <c r="AD6">
        <f t="shared" si="0"/>
        <v>0</v>
      </c>
      <c r="AE6">
        <f t="shared" si="0"/>
        <v>0.5</v>
      </c>
      <c r="AF6" s="37">
        <f t="shared" si="0"/>
        <v>0.5</v>
      </c>
    </row>
    <row r="7" spans="1:32">
      <c r="A7" t="s">
        <v>90</v>
      </c>
      <c r="B7" s="37" t="s">
        <v>91</v>
      </c>
      <c r="C7">
        <v>0</v>
      </c>
      <c r="D7">
        <v>0</v>
      </c>
      <c r="E7">
        <v>0</v>
      </c>
      <c r="F7">
        <v>0</v>
      </c>
      <c r="G7" s="37">
        <v>0</v>
      </c>
      <c r="H7">
        <v>0</v>
      </c>
      <c r="I7">
        <v>0</v>
      </c>
      <c r="J7">
        <v>0</v>
      </c>
      <c r="K7">
        <v>0</v>
      </c>
      <c r="L7" s="37">
        <v>0</v>
      </c>
      <c r="M7">
        <v>0</v>
      </c>
      <c r="N7">
        <v>0</v>
      </c>
      <c r="O7">
        <v>0</v>
      </c>
      <c r="P7">
        <v>0</v>
      </c>
      <c r="Q7" s="37">
        <v>0</v>
      </c>
      <c r="R7">
        <v>0</v>
      </c>
      <c r="S7">
        <v>0</v>
      </c>
      <c r="T7">
        <v>0.25</v>
      </c>
      <c r="U7">
        <v>0.5</v>
      </c>
      <c r="V7" s="37">
        <v>0</v>
      </c>
      <c r="W7">
        <v>0</v>
      </c>
      <c r="X7">
        <v>0</v>
      </c>
      <c r="Y7">
        <v>0</v>
      </c>
      <c r="Z7">
        <v>0</v>
      </c>
      <c r="AA7" s="37">
        <v>0</v>
      </c>
      <c r="AB7">
        <f t="shared" ref="AB7:AF7" si="1">C7+H7+M7+R7+W7</f>
        <v>0</v>
      </c>
      <c r="AC7">
        <f t="shared" si="1"/>
        <v>0</v>
      </c>
      <c r="AD7">
        <f t="shared" si="1"/>
        <v>0.25</v>
      </c>
      <c r="AE7">
        <f t="shared" si="1"/>
        <v>0.5</v>
      </c>
      <c r="AF7" s="37">
        <f t="shared" si="1"/>
        <v>0</v>
      </c>
    </row>
    <row r="8" spans="1:32">
      <c r="A8" t="s">
        <v>92</v>
      </c>
      <c r="B8" s="37" t="s">
        <v>93</v>
      </c>
      <c r="C8">
        <v>0</v>
      </c>
      <c r="D8">
        <v>0</v>
      </c>
      <c r="E8">
        <v>0</v>
      </c>
      <c r="F8">
        <v>0</v>
      </c>
      <c r="G8" s="37">
        <v>0</v>
      </c>
      <c r="H8">
        <v>0</v>
      </c>
      <c r="I8">
        <v>0</v>
      </c>
      <c r="J8">
        <v>0.25</v>
      </c>
      <c r="K8">
        <v>0</v>
      </c>
      <c r="L8" s="37">
        <v>0</v>
      </c>
      <c r="M8">
        <v>0.5</v>
      </c>
      <c r="N8">
        <v>0</v>
      </c>
      <c r="O8">
        <v>0.25</v>
      </c>
      <c r="P8">
        <v>0</v>
      </c>
      <c r="Q8" s="37">
        <v>0.35</v>
      </c>
      <c r="R8">
        <v>0</v>
      </c>
      <c r="S8">
        <v>0.25</v>
      </c>
      <c r="T8">
        <v>0</v>
      </c>
      <c r="U8">
        <v>0.5</v>
      </c>
      <c r="V8" s="37">
        <v>0.25</v>
      </c>
      <c r="W8">
        <v>0</v>
      </c>
      <c r="X8">
        <v>0</v>
      </c>
      <c r="Y8">
        <v>0</v>
      </c>
      <c r="Z8">
        <v>0</v>
      </c>
      <c r="AA8" s="37">
        <v>0</v>
      </c>
      <c r="AB8">
        <f t="shared" ref="AB8:AF8" si="2">C8+H8+M8+R8+W8</f>
        <v>0.5</v>
      </c>
      <c r="AC8">
        <f t="shared" si="2"/>
        <v>0.25</v>
      </c>
      <c r="AD8">
        <f t="shared" si="2"/>
        <v>0.5</v>
      </c>
      <c r="AE8">
        <f t="shared" si="2"/>
        <v>0.5</v>
      </c>
      <c r="AF8" s="37">
        <f t="shared" si="2"/>
        <v>0.6</v>
      </c>
    </row>
    <row r="9" spans="1:32">
      <c r="A9" t="s">
        <v>94</v>
      </c>
      <c r="B9" s="37" t="s">
        <v>95</v>
      </c>
      <c r="C9">
        <v>0</v>
      </c>
      <c r="D9">
        <v>0</v>
      </c>
      <c r="E9">
        <v>0</v>
      </c>
      <c r="F9">
        <v>0</v>
      </c>
      <c r="G9" s="37">
        <v>0</v>
      </c>
      <c r="H9">
        <v>0</v>
      </c>
      <c r="I9">
        <v>0</v>
      </c>
      <c r="J9">
        <v>0</v>
      </c>
      <c r="K9">
        <v>0</v>
      </c>
      <c r="L9" s="37">
        <v>0</v>
      </c>
      <c r="M9">
        <v>0</v>
      </c>
      <c r="N9">
        <v>0</v>
      </c>
      <c r="O9">
        <v>0</v>
      </c>
      <c r="P9">
        <v>0</v>
      </c>
      <c r="Q9" s="37">
        <v>0</v>
      </c>
      <c r="R9">
        <v>0</v>
      </c>
      <c r="S9">
        <v>0</v>
      </c>
      <c r="T9">
        <v>0</v>
      </c>
      <c r="U9">
        <v>0.5</v>
      </c>
      <c r="V9" s="37">
        <v>0</v>
      </c>
      <c r="W9">
        <v>0</v>
      </c>
      <c r="X9">
        <v>0</v>
      </c>
      <c r="Y9">
        <v>0</v>
      </c>
      <c r="Z9">
        <v>0</v>
      </c>
      <c r="AA9" s="37">
        <v>0</v>
      </c>
      <c r="AB9">
        <f t="shared" ref="AB9:AF9" si="3">C9+H9+M9+R9+W9</f>
        <v>0</v>
      </c>
      <c r="AC9">
        <f t="shared" si="3"/>
        <v>0</v>
      </c>
      <c r="AD9">
        <f t="shared" si="3"/>
        <v>0</v>
      </c>
      <c r="AE9">
        <f t="shared" si="3"/>
        <v>0.5</v>
      </c>
      <c r="AF9" s="37">
        <f t="shared" si="3"/>
        <v>0</v>
      </c>
    </row>
    <row r="10" spans="1:32">
      <c r="A10" t="s">
        <v>96</v>
      </c>
      <c r="B10" s="37" t="s">
        <v>97</v>
      </c>
      <c r="C10">
        <v>0</v>
      </c>
      <c r="D10">
        <v>0</v>
      </c>
      <c r="E10">
        <v>0</v>
      </c>
      <c r="F10">
        <v>0</v>
      </c>
      <c r="G10" s="37">
        <v>0</v>
      </c>
      <c r="H10">
        <v>0</v>
      </c>
      <c r="I10">
        <v>0</v>
      </c>
      <c r="J10">
        <v>0.25</v>
      </c>
      <c r="K10">
        <v>0</v>
      </c>
      <c r="L10" s="37">
        <v>0</v>
      </c>
      <c r="M10">
        <v>0</v>
      </c>
      <c r="N10">
        <v>0</v>
      </c>
      <c r="O10">
        <v>0</v>
      </c>
      <c r="P10">
        <v>0</v>
      </c>
      <c r="Q10" s="37">
        <v>0.1</v>
      </c>
      <c r="R10">
        <v>0</v>
      </c>
      <c r="S10">
        <v>0.5</v>
      </c>
      <c r="T10">
        <v>0</v>
      </c>
      <c r="U10">
        <v>0.6</v>
      </c>
      <c r="V10" s="37">
        <v>0</v>
      </c>
      <c r="W10">
        <v>0</v>
      </c>
      <c r="X10">
        <v>0</v>
      </c>
      <c r="Y10">
        <v>0</v>
      </c>
      <c r="Z10">
        <v>0</v>
      </c>
      <c r="AA10" s="37">
        <v>0</v>
      </c>
      <c r="AB10">
        <f t="shared" ref="AB10:AF10" si="4">C10+H10+M10+R10+W10</f>
        <v>0</v>
      </c>
      <c r="AC10">
        <f t="shared" si="4"/>
        <v>0.5</v>
      </c>
      <c r="AD10">
        <f t="shared" si="4"/>
        <v>0.25</v>
      </c>
      <c r="AE10">
        <f t="shared" si="4"/>
        <v>0.6</v>
      </c>
      <c r="AF10" s="37">
        <f t="shared" si="4"/>
        <v>0.1</v>
      </c>
    </row>
    <row r="11" spans="1:32">
      <c r="A11" t="s">
        <v>98</v>
      </c>
      <c r="B11" s="37" t="s">
        <v>99</v>
      </c>
      <c r="C11">
        <v>0</v>
      </c>
      <c r="D11">
        <v>0</v>
      </c>
      <c r="E11">
        <v>0</v>
      </c>
      <c r="F11">
        <v>0</v>
      </c>
      <c r="G11" s="37">
        <v>0</v>
      </c>
      <c r="H11">
        <v>0</v>
      </c>
      <c r="I11">
        <v>0</v>
      </c>
      <c r="J11">
        <v>0.5</v>
      </c>
      <c r="K11">
        <v>0</v>
      </c>
      <c r="L11" s="37">
        <v>0.25</v>
      </c>
      <c r="M11">
        <v>0</v>
      </c>
      <c r="N11">
        <v>0</v>
      </c>
      <c r="O11">
        <v>0</v>
      </c>
      <c r="P11">
        <v>0</v>
      </c>
      <c r="Q11" s="37">
        <v>0.25</v>
      </c>
      <c r="R11">
        <v>0</v>
      </c>
      <c r="S11">
        <v>0.5</v>
      </c>
      <c r="T11">
        <v>0</v>
      </c>
      <c r="U11">
        <v>1</v>
      </c>
      <c r="V11" s="37">
        <v>0</v>
      </c>
      <c r="W11">
        <v>0</v>
      </c>
      <c r="X11">
        <v>0</v>
      </c>
      <c r="Y11">
        <v>0</v>
      </c>
      <c r="Z11">
        <v>0</v>
      </c>
      <c r="AA11" s="37">
        <v>0</v>
      </c>
      <c r="AB11">
        <f t="shared" ref="AB11:AF11" si="5">C11+H11+M11+R11+W11</f>
        <v>0</v>
      </c>
      <c r="AC11">
        <f t="shared" si="5"/>
        <v>0.5</v>
      </c>
      <c r="AD11">
        <f t="shared" si="5"/>
        <v>0.5</v>
      </c>
      <c r="AE11">
        <f t="shared" si="5"/>
        <v>1</v>
      </c>
      <c r="AF11" s="37">
        <f t="shared" si="5"/>
        <v>0.5</v>
      </c>
    </row>
    <row r="12" spans="1:32">
      <c r="A12" t="s">
        <v>100</v>
      </c>
      <c r="B12" s="37" t="s">
        <v>101</v>
      </c>
      <c r="C12">
        <v>0</v>
      </c>
      <c r="D12">
        <v>0</v>
      </c>
      <c r="E12">
        <v>0</v>
      </c>
      <c r="F12">
        <v>0</v>
      </c>
      <c r="G12" s="37">
        <v>0</v>
      </c>
      <c r="H12">
        <v>0</v>
      </c>
      <c r="I12">
        <v>0</v>
      </c>
      <c r="J12">
        <v>0.25</v>
      </c>
      <c r="K12">
        <v>0</v>
      </c>
      <c r="L12" s="37">
        <v>0.25</v>
      </c>
      <c r="M12">
        <v>0.25</v>
      </c>
      <c r="N12">
        <v>0</v>
      </c>
      <c r="O12">
        <v>0.25</v>
      </c>
      <c r="P12">
        <v>0</v>
      </c>
      <c r="Q12" s="37">
        <v>0.1</v>
      </c>
      <c r="R12">
        <v>0.1</v>
      </c>
      <c r="S12">
        <v>0.75</v>
      </c>
      <c r="T12">
        <v>0</v>
      </c>
      <c r="U12">
        <v>1</v>
      </c>
      <c r="V12" s="37">
        <v>0</v>
      </c>
      <c r="W12">
        <v>0</v>
      </c>
      <c r="X12">
        <v>0</v>
      </c>
      <c r="Y12">
        <v>0</v>
      </c>
      <c r="Z12">
        <v>0</v>
      </c>
      <c r="AA12" s="37">
        <v>0</v>
      </c>
      <c r="AB12">
        <f t="shared" ref="AB12:AF12" si="6">C12+H12+M12+R12+W12</f>
        <v>0.35</v>
      </c>
      <c r="AC12">
        <f t="shared" si="6"/>
        <v>0.75</v>
      </c>
      <c r="AD12">
        <f t="shared" si="6"/>
        <v>0.5</v>
      </c>
      <c r="AE12">
        <f t="shared" si="6"/>
        <v>1</v>
      </c>
      <c r="AF12" s="37">
        <f t="shared" si="6"/>
        <v>0.35</v>
      </c>
    </row>
    <row r="13" spans="1:32">
      <c r="A13" t="s">
        <v>102</v>
      </c>
      <c r="B13" s="37" t="s">
        <v>103</v>
      </c>
      <c r="C13">
        <v>0</v>
      </c>
      <c r="D13">
        <v>0</v>
      </c>
      <c r="E13">
        <v>0</v>
      </c>
      <c r="F13">
        <v>0</v>
      </c>
      <c r="G13" s="37">
        <v>0</v>
      </c>
      <c r="H13">
        <v>0</v>
      </c>
      <c r="I13">
        <v>0</v>
      </c>
      <c r="J13">
        <v>0.25</v>
      </c>
      <c r="K13">
        <v>0</v>
      </c>
      <c r="L13" s="37">
        <v>0</v>
      </c>
      <c r="M13">
        <v>0</v>
      </c>
      <c r="N13">
        <v>0</v>
      </c>
      <c r="O13">
        <v>0</v>
      </c>
      <c r="P13">
        <v>0</v>
      </c>
      <c r="Q13" s="37">
        <v>0.1</v>
      </c>
      <c r="R13">
        <v>0</v>
      </c>
      <c r="S13">
        <v>0</v>
      </c>
      <c r="T13">
        <v>0</v>
      </c>
      <c r="U13">
        <v>0.9</v>
      </c>
      <c r="V13" s="37">
        <v>0</v>
      </c>
      <c r="W13">
        <v>0</v>
      </c>
      <c r="X13">
        <v>0</v>
      </c>
      <c r="Y13">
        <v>0</v>
      </c>
      <c r="Z13">
        <v>0</v>
      </c>
      <c r="AA13" s="37">
        <v>0</v>
      </c>
      <c r="AB13">
        <f t="shared" ref="AB13:AF13" si="7">C13+H13+M13+R13+W13</f>
        <v>0</v>
      </c>
      <c r="AC13">
        <f t="shared" si="7"/>
        <v>0</v>
      </c>
      <c r="AD13">
        <f t="shared" si="7"/>
        <v>0.25</v>
      </c>
      <c r="AE13">
        <f t="shared" si="7"/>
        <v>0.9</v>
      </c>
      <c r="AF13" s="37">
        <f t="shared" si="7"/>
        <v>0.1</v>
      </c>
    </row>
    <row r="14" spans="1:32">
      <c r="A14" t="s">
        <v>104</v>
      </c>
      <c r="B14" s="37" t="s">
        <v>105</v>
      </c>
      <c r="C14">
        <v>0</v>
      </c>
      <c r="D14">
        <v>0</v>
      </c>
      <c r="E14">
        <v>0</v>
      </c>
      <c r="F14">
        <v>0</v>
      </c>
      <c r="G14" s="37">
        <v>0</v>
      </c>
      <c r="H14">
        <v>0</v>
      </c>
      <c r="I14">
        <v>0</v>
      </c>
      <c r="J14">
        <v>0.5</v>
      </c>
      <c r="K14">
        <v>0</v>
      </c>
      <c r="L14" s="37">
        <v>0.25</v>
      </c>
      <c r="M14">
        <v>0</v>
      </c>
      <c r="N14">
        <v>0</v>
      </c>
      <c r="O14">
        <v>0.25</v>
      </c>
      <c r="P14">
        <v>0</v>
      </c>
      <c r="Q14" s="37">
        <v>0</v>
      </c>
      <c r="R14">
        <v>0</v>
      </c>
      <c r="S14">
        <v>0.5</v>
      </c>
      <c r="T14">
        <v>0</v>
      </c>
      <c r="U14">
        <v>1</v>
      </c>
      <c r="V14" s="37">
        <v>0</v>
      </c>
      <c r="W14">
        <v>0</v>
      </c>
      <c r="X14">
        <v>0</v>
      </c>
      <c r="Y14">
        <v>0</v>
      </c>
      <c r="Z14">
        <v>0</v>
      </c>
      <c r="AA14" s="37">
        <v>0</v>
      </c>
      <c r="AB14">
        <f t="shared" ref="AB14:AF14" si="8">C14+H14+M14+R14+W14</f>
        <v>0</v>
      </c>
      <c r="AC14">
        <f t="shared" si="8"/>
        <v>0.5</v>
      </c>
      <c r="AD14">
        <f t="shared" si="8"/>
        <v>0.75</v>
      </c>
      <c r="AE14">
        <f t="shared" si="8"/>
        <v>1</v>
      </c>
      <c r="AF14" s="37">
        <f t="shared" si="8"/>
        <v>0.25</v>
      </c>
    </row>
    <row r="15" spans="1:32">
      <c r="A15" t="s">
        <v>106</v>
      </c>
      <c r="B15" s="37" t="s">
        <v>107</v>
      </c>
      <c r="C15">
        <v>0</v>
      </c>
      <c r="D15">
        <v>0</v>
      </c>
      <c r="E15">
        <v>0</v>
      </c>
      <c r="F15">
        <v>0</v>
      </c>
      <c r="G15" s="37">
        <v>0</v>
      </c>
      <c r="H15">
        <v>0.25</v>
      </c>
      <c r="I15">
        <v>0</v>
      </c>
      <c r="J15">
        <v>0.5</v>
      </c>
      <c r="K15">
        <v>0</v>
      </c>
      <c r="L15" s="37">
        <v>0.25</v>
      </c>
      <c r="M15">
        <v>0</v>
      </c>
      <c r="N15">
        <v>0.25</v>
      </c>
      <c r="O15">
        <v>0</v>
      </c>
      <c r="P15">
        <v>0</v>
      </c>
      <c r="Q15" s="37">
        <v>0</v>
      </c>
      <c r="R15">
        <v>0</v>
      </c>
      <c r="S15">
        <v>0</v>
      </c>
      <c r="T15">
        <v>0</v>
      </c>
      <c r="U15">
        <v>0.6</v>
      </c>
      <c r="V15" s="37">
        <v>0</v>
      </c>
      <c r="W15">
        <v>0</v>
      </c>
      <c r="X15">
        <v>0</v>
      </c>
      <c r="Y15">
        <v>0</v>
      </c>
      <c r="Z15">
        <v>0</v>
      </c>
      <c r="AA15" s="37">
        <v>0</v>
      </c>
      <c r="AB15">
        <f t="shared" ref="AB15:AF15" si="9">C15+H15+M15+R15+W15</f>
        <v>0.25</v>
      </c>
      <c r="AC15">
        <f t="shared" si="9"/>
        <v>0.25</v>
      </c>
      <c r="AD15">
        <f t="shared" si="9"/>
        <v>0.5</v>
      </c>
      <c r="AE15">
        <f t="shared" si="9"/>
        <v>0.6</v>
      </c>
      <c r="AF15" s="37">
        <f t="shared" si="9"/>
        <v>0.25</v>
      </c>
    </row>
    <row r="16" spans="1:32">
      <c r="A16" t="s">
        <v>108</v>
      </c>
      <c r="B16" s="37" t="s">
        <v>109</v>
      </c>
      <c r="C16">
        <v>0</v>
      </c>
      <c r="D16">
        <v>0</v>
      </c>
      <c r="E16">
        <v>0</v>
      </c>
      <c r="F16">
        <v>0</v>
      </c>
      <c r="G16" s="37">
        <v>0</v>
      </c>
      <c r="H16">
        <v>0</v>
      </c>
      <c r="I16">
        <v>0</v>
      </c>
      <c r="J16">
        <v>0.25</v>
      </c>
      <c r="K16">
        <v>0</v>
      </c>
      <c r="L16" s="37">
        <v>0</v>
      </c>
      <c r="M16">
        <v>0</v>
      </c>
      <c r="N16">
        <v>0</v>
      </c>
      <c r="O16">
        <v>0.25</v>
      </c>
      <c r="P16">
        <v>0</v>
      </c>
      <c r="Q16" s="37">
        <v>0.25</v>
      </c>
      <c r="R16">
        <v>0.4</v>
      </c>
      <c r="S16">
        <v>0.5</v>
      </c>
      <c r="T16">
        <v>0.25</v>
      </c>
      <c r="U16">
        <v>0</v>
      </c>
      <c r="V16" s="37">
        <v>0.25</v>
      </c>
      <c r="W16">
        <v>0</v>
      </c>
      <c r="X16">
        <v>0</v>
      </c>
      <c r="Y16">
        <v>0</v>
      </c>
      <c r="Z16">
        <v>0</v>
      </c>
      <c r="AA16" s="37">
        <v>0</v>
      </c>
      <c r="AB16">
        <f t="shared" ref="AB16:AF16" si="10">C16+H16+M16+R16+W16</f>
        <v>0.4</v>
      </c>
      <c r="AC16">
        <f t="shared" si="10"/>
        <v>0.5</v>
      </c>
      <c r="AD16">
        <f t="shared" si="10"/>
        <v>0.75</v>
      </c>
      <c r="AE16">
        <f t="shared" si="10"/>
        <v>0</v>
      </c>
      <c r="AF16" s="37">
        <f t="shared" si="10"/>
        <v>0.5</v>
      </c>
    </row>
    <row r="17" spans="1:32">
      <c r="A17" t="s">
        <v>110</v>
      </c>
      <c r="B17" s="37" t="s">
        <v>111</v>
      </c>
      <c r="C17">
        <v>0</v>
      </c>
      <c r="D17">
        <v>0</v>
      </c>
      <c r="E17">
        <v>0</v>
      </c>
      <c r="F17">
        <v>0</v>
      </c>
      <c r="G17" s="37">
        <v>0</v>
      </c>
      <c r="H17">
        <v>0.25</v>
      </c>
      <c r="I17">
        <v>0</v>
      </c>
      <c r="J17">
        <v>0.5</v>
      </c>
      <c r="K17">
        <v>0</v>
      </c>
      <c r="L17" s="37">
        <v>0.25</v>
      </c>
      <c r="M17">
        <v>0</v>
      </c>
      <c r="N17">
        <v>0</v>
      </c>
      <c r="O17">
        <v>0</v>
      </c>
      <c r="P17">
        <v>0</v>
      </c>
      <c r="Q17" s="37">
        <v>0</v>
      </c>
      <c r="R17">
        <v>0</v>
      </c>
      <c r="S17">
        <v>0</v>
      </c>
      <c r="T17">
        <v>0</v>
      </c>
      <c r="U17">
        <v>0.6</v>
      </c>
      <c r="V17" s="37">
        <v>0</v>
      </c>
      <c r="W17">
        <v>0</v>
      </c>
      <c r="X17">
        <v>0</v>
      </c>
      <c r="Y17">
        <v>0</v>
      </c>
      <c r="Z17">
        <v>0</v>
      </c>
      <c r="AA17" s="37">
        <v>0</v>
      </c>
      <c r="AB17">
        <f t="shared" ref="AB17:AF17" si="11">C17+H17+M17+R17+W17</f>
        <v>0.25</v>
      </c>
      <c r="AC17">
        <f t="shared" si="11"/>
        <v>0</v>
      </c>
      <c r="AD17">
        <f t="shared" si="11"/>
        <v>0.5</v>
      </c>
      <c r="AE17">
        <f t="shared" si="11"/>
        <v>0.6</v>
      </c>
      <c r="AF17" s="37">
        <f t="shared" si="11"/>
        <v>0.25</v>
      </c>
    </row>
    <row r="18" spans="1:32">
      <c r="A18" t="s">
        <v>112</v>
      </c>
      <c r="B18" s="37" t="s">
        <v>113</v>
      </c>
      <c r="C18">
        <v>0</v>
      </c>
      <c r="D18">
        <v>0</v>
      </c>
      <c r="E18">
        <v>0</v>
      </c>
      <c r="F18">
        <v>0</v>
      </c>
      <c r="G18" s="37">
        <v>0</v>
      </c>
      <c r="H18">
        <v>0.5</v>
      </c>
      <c r="I18">
        <v>0</v>
      </c>
      <c r="J18">
        <v>0.5</v>
      </c>
      <c r="K18">
        <v>0</v>
      </c>
      <c r="L18" s="37">
        <v>0.25</v>
      </c>
      <c r="M18">
        <v>0</v>
      </c>
      <c r="N18">
        <v>0</v>
      </c>
      <c r="O18">
        <v>0</v>
      </c>
      <c r="P18">
        <v>0.25</v>
      </c>
      <c r="Q18" s="37">
        <v>0</v>
      </c>
      <c r="R18">
        <v>0.1</v>
      </c>
      <c r="S18">
        <v>0.75</v>
      </c>
      <c r="T18">
        <v>2</v>
      </c>
      <c r="U18">
        <v>0.7</v>
      </c>
      <c r="V18" s="37">
        <v>0</v>
      </c>
      <c r="W18">
        <v>0</v>
      </c>
      <c r="X18">
        <v>0</v>
      </c>
      <c r="Y18">
        <v>0</v>
      </c>
      <c r="Z18">
        <v>0</v>
      </c>
      <c r="AA18" s="37">
        <v>0</v>
      </c>
      <c r="AB18">
        <f t="shared" ref="AB18:AF18" si="12">C18+H18+M18+R18+W18</f>
        <v>0.6</v>
      </c>
      <c r="AC18">
        <f t="shared" si="12"/>
        <v>0.75</v>
      </c>
      <c r="AD18">
        <f t="shared" si="12"/>
        <v>2.5</v>
      </c>
      <c r="AE18">
        <f t="shared" si="12"/>
        <v>0.95</v>
      </c>
      <c r="AF18" s="37">
        <f t="shared" si="12"/>
        <v>0.25</v>
      </c>
    </row>
    <row r="19" spans="1:32">
      <c r="A19" t="s">
        <v>114</v>
      </c>
      <c r="B19" s="37" t="s">
        <v>115</v>
      </c>
      <c r="C19">
        <v>0</v>
      </c>
      <c r="D19">
        <v>0</v>
      </c>
      <c r="E19">
        <v>0</v>
      </c>
      <c r="F19">
        <v>0</v>
      </c>
      <c r="G19" s="37">
        <v>0</v>
      </c>
      <c r="H19">
        <v>0.25</v>
      </c>
      <c r="I19">
        <v>0</v>
      </c>
      <c r="J19">
        <v>0</v>
      </c>
      <c r="K19">
        <v>0</v>
      </c>
      <c r="L19" s="37">
        <v>0</v>
      </c>
      <c r="M19">
        <v>0.55000000000000004</v>
      </c>
      <c r="N19">
        <v>0</v>
      </c>
      <c r="O19">
        <v>0</v>
      </c>
      <c r="P19">
        <v>0.5</v>
      </c>
      <c r="Q19" s="37">
        <v>0.65</v>
      </c>
      <c r="R19">
        <v>0</v>
      </c>
      <c r="S19">
        <v>0.75</v>
      </c>
      <c r="T19">
        <v>0.25</v>
      </c>
      <c r="U19">
        <v>0.6</v>
      </c>
      <c r="V19" s="37">
        <v>0</v>
      </c>
      <c r="W19">
        <v>0</v>
      </c>
      <c r="X19">
        <v>0</v>
      </c>
      <c r="Y19">
        <v>0</v>
      </c>
      <c r="Z19">
        <v>0</v>
      </c>
      <c r="AA19" s="37">
        <v>0</v>
      </c>
      <c r="AB19">
        <f t="shared" ref="AB19:AF19" si="13">C19+H19+M19+R19+W19</f>
        <v>0.8</v>
      </c>
      <c r="AC19">
        <f t="shared" si="13"/>
        <v>0.75</v>
      </c>
      <c r="AD19">
        <f t="shared" si="13"/>
        <v>0.25</v>
      </c>
      <c r="AE19">
        <f t="shared" si="13"/>
        <v>1.1000000000000001</v>
      </c>
      <c r="AF19" s="37">
        <f t="shared" si="13"/>
        <v>0.65</v>
      </c>
    </row>
    <row r="20" spans="1:32">
      <c r="A20" t="s">
        <v>116</v>
      </c>
      <c r="B20" s="37" t="s">
        <v>117</v>
      </c>
      <c r="C20">
        <v>0</v>
      </c>
      <c r="D20">
        <v>0</v>
      </c>
      <c r="E20">
        <v>0</v>
      </c>
      <c r="F20">
        <v>0</v>
      </c>
      <c r="G20" s="37">
        <v>0</v>
      </c>
      <c r="H20">
        <v>0.25</v>
      </c>
      <c r="I20">
        <v>0</v>
      </c>
      <c r="J20">
        <v>0.25</v>
      </c>
      <c r="K20">
        <v>0</v>
      </c>
      <c r="L20" s="37">
        <v>0</v>
      </c>
      <c r="M20">
        <v>0.55000000000000004</v>
      </c>
      <c r="N20">
        <v>0</v>
      </c>
      <c r="O20">
        <v>0</v>
      </c>
      <c r="P20">
        <v>0.5</v>
      </c>
      <c r="Q20" s="37">
        <v>0.4</v>
      </c>
      <c r="R20">
        <v>0</v>
      </c>
      <c r="S20">
        <v>0.75</v>
      </c>
      <c r="T20">
        <v>0.25</v>
      </c>
      <c r="U20">
        <v>1.2</v>
      </c>
      <c r="V20" s="37">
        <v>0</v>
      </c>
      <c r="W20">
        <v>0</v>
      </c>
      <c r="X20">
        <v>0</v>
      </c>
      <c r="Y20">
        <v>0</v>
      </c>
      <c r="Z20">
        <v>0</v>
      </c>
      <c r="AA20" s="37">
        <v>0</v>
      </c>
      <c r="AB20">
        <f t="shared" ref="AB20:AF20" si="14">C20+H20+M20+R20+W20</f>
        <v>0.8</v>
      </c>
      <c r="AC20">
        <f t="shared" si="14"/>
        <v>0.75</v>
      </c>
      <c r="AD20">
        <f t="shared" si="14"/>
        <v>0.5</v>
      </c>
      <c r="AE20">
        <f t="shared" si="14"/>
        <v>1.7</v>
      </c>
      <c r="AF20" s="37">
        <f t="shared" si="14"/>
        <v>0.4</v>
      </c>
    </row>
    <row r="21" spans="1:32">
      <c r="A21" t="s">
        <v>118</v>
      </c>
      <c r="B21" s="37" t="s">
        <v>119</v>
      </c>
      <c r="C21">
        <v>0.125</v>
      </c>
      <c r="D21">
        <v>0</v>
      </c>
      <c r="E21">
        <v>0</v>
      </c>
      <c r="F21">
        <v>0</v>
      </c>
      <c r="G21" s="37">
        <v>0</v>
      </c>
      <c r="H21">
        <v>0</v>
      </c>
      <c r="I21">
        <v>0</v>
      </c>
      <c r="J21">
        <v>0.25</v>
      </c>
      <c r="K21">
        <v>0</v>
      </c>
      <c r="L21" s="37">
        <v>0</v>
      </c>
      <c r="M21">
        <v>0.25</v>
      </c>
      <c r="N21">
        <v>0</v>
      </c>
      <c r="O21">
        <v>0.25</v>
      </c>
      <c r="P21">
        <v>0</v>
      </c>
      <c r="Q21" s="37">
        <v>0.4</v>
      </c>
      <c r="R21">
        <v>0.25</v>
      </c>
      <c r="S21">
        <v>1</v>
      </c>
      <c r="T21">
        <v>0</v>
      </c>
      <c r="U21">
        <v>0.5</v>
      </c>
      <c r="V21" s="37">
        <v>0</v>
      </c>
      <c r="W21">
        <v>0</v>
      </c>
      <c r="X21">
        <v>0</v>
      </c>
      <c r="Y21">
        <v>0</v>
      </c>
      <c r="Z21">
        <v>0</v>
      </c>
      <c r="AA21" s="37">
        <v>0</v>
      </c>
      <c r="AB21">
        <f t="shared" ref="AB21:AF21" si="15">C21+H21+M21+R21+W21</f>
        <v>0.625</v>
      </c>
      <c r="AC21">
        <f t="shared" si="15"/>
        <v>1</v>
      </c>
      <c r="AD21">
        <f t="shared" si="15"/>
        <v>0.5</v>
      </c>
      <c r="AE21">
        <f t="shared" si="15"/>
        <v>0.5</v>
      </c>
      <c r="AF21" s="37">
        <f t="shared" si="15"/>
        <v>0.4</v>
      </c>
    </row>
    <row r="22" spans="1:32">
      <c r="A22" t="s">
        <v>120</v>
      </c>
      <c r="B22" s="37" t="s">
        <v>121</v>
      </c>
      <c r="C22">
        <v>0</v>
      </c>
      <c r="D22">
        <v>0</v>
      </c>
      <c r="E22">
        <v>0</v>
      </c>
      <c r="F22">
        <v>0</v>
      </c>
      <c r="G22" s="37">
        <v>0</v>
      </c>
      <c r="H22">
        <v>0</v>
      </c>
      <c r="I22">
        <v>0</v>
      </c>
      <c r="J22">
        <v>0.25</v>
      </c>
      <c r="K22">
        <v>0</v>
      </c>
      <c r="L22" s="37">
        <v>0</v>
      </c>
      <c r="M22">
        <v>0</v>
      </c>
      <c r="N22">
        <v>0</v>
      </c>
      <c r="O22">
        <v>0</v>
      </c>
      <c r="P22">
        <v>0</v>
      </c>
      <c r="Q22" s="37">
        <v>0</v>
      </c>
      <c r="R22">
        <v>0</v>
      </c>
      <c r="S22">
        <v>0</v>
      </c>
      <c r="T22">
        <v>0</v>
      </c>
      <c r="U22">
        <v>1</v>
      </c>
      <c r="V22" s="37">
        <v>0</v>
      </c>
      <c r="W22">
        <v>0</v>
      </c>
      <c r="X22">
        <v>0</v>
      </c>
      <c r="Y22">
        <v>0</v>
      </c>
      <c r="Z22">
        <v>0</v>
      </c>
      <c r="AA22" s="37">
        <v>0</v>
      </c>
      <c r="AB22">
        <f t="shared" ref="AB22:AF22" si="16">C22+H22+M22+R22+W22</f>
        <v>0</v>
      </c>
      <c r="AC22">
        <f t="shared" si="16"/>
        <v>0</v>
      </c>
      <c r="AD22">
        <f t="shared" si="16"/>
        <v>0.25</v>
      </c>
      <c r="AE22">
        <f t="shared" si="16"/>
        <v>1</v>
      </c>
      <c r="AF22" s="37">
        <f t="shared" si="16"/>
        <v>0</v>
      </c>
    </row>
    <row r="23" spans="1:32">
      <c r="A23" t="s">
        <v>122</v>
      </c>
      <c r="B23" s="37" t="s">
        <v>123</v>
      </c>
      <c r="C23">
        <v>0</v>
      </c>
      <c r="D23">
        <v>0</v>
      </c>
      <c r="E23">
        <v>0</v>
      </c>
      <c r="F23">
        <v>0</v>
      </c>
      <c r="G23" s="37">
        <v>0</v>
      </c>
      <c r="H23">
        <v>0</v>
      </c>
      <c r="I23">
        <v>0</v>
      </c>
      <c r="J23">
        <v>0</v>
      </c>
      <c r="K23">
        <v>0</v>
      </c>
      <c r="L23" s="37">
        <v>0</v>
      </c>
      <c r="M23">
        <v>0</v>
      </c>
      <c r="N23">
        <v>0</v>
      </c>
      <c r="O23">
        <v>0.25</v>
      </c>
      <c r="P23">
        <v>0</v>
      </c>
      <c r="Q23" s="37">
        <v>0.25</v>
      </c>
      <c r="R23">
        <v>0.5</v>
      </c>
      <c r="S23">
        <v>0</v>
      </c>
      <c r="T23">
        <v>0</v>
      </c>
      <c r="U23">
        <v>0.5</v>
      </c>
      <c r="V23" s="37">
        <v>0.25</v>
      </c>
      <c r="W23">
        <v>0</v>
      </c>
      <c r="X23">
        <v>0.25</v>
      </c>
      <c r="Y23">
        <v>0</v>
      </c>
      <c r="Z23">
        <v>0</v>
      </c>
      <c r="AA23" s="37">
        <v>0</v>
      </c>
      <c r="AB23">
        <f t="shared" ref="AB23:AF23" si="17">C23+H23+M23+R23+W23</f>
        <v>0.5</v>
      </c>
      <c r="AC23">
        <f t="shared" si="17"/>
        <v>0.25</v>
      </c>
      <c r="AD23">
        <f t="shared" si="17"/>
        <v>0.25</v>
      </c>
      <c r="AE23">
        <f t="shared" si="17"/>
        <v>0.5</v>
      </c>
      <c r="AF23" s="37">
        <f t="shared" si="17"/>
        <v>0.5</v>
      </c>
    </row>
    <row r="24" spans="1:32">
      <c r="A24" t="s">
        <v>124</v>
      </c>
      <c r="B24" s="37" t="s">
        <v>125</v>
      </c>
      <c r="C24">
        <v>0</v>
      </c>
      <c r="D24">
        <v>0</v>
      </c>
      <c r="E24">
        <v>0</v>
      </c>
      <c r="F24">
        <v>0</v>
      </c>
      <c r="G24" s="37">
        <v>0</v>
      </c>
      <c r="H24">
        <v>0</v>
      </c>
      <c r="I24">
        <v>0</v>
      </c>
      <c r="J24">
        <v>0.5</v>
      </c>
      <c r="K24">
        <v>0</v>
      </c>
      <c r="L24" s="37">
        <v>0</v>
      </c>
      <c r="M24">
        <v>0.25</v>
      </c>
      <c r="N24">
        <v>0</v>
      </c>
      <c r="O24">
        <v>0.25</v>
      </c>
      <c r="P24">
        <v>0</v>
      </c>
      <c r="Q24" s="37">
        <v>0</v>
      </c>
      <c r="R24">
        <v>0</v>
      </c>
      <c r="S24">
        <v>0.5</v>
      </c>
      <c r="T24">
        <v>0</v>
      </c>
      <c r="U24">
        <v>0.5</v>
      </c>
      <c r="V24" s="37">
        <v>0.25</v>
      </c>
      <c r="W24">
        <v>0</v>
      </c>
      <c r="X24">
        <v>0</v>
      </c>
      <c r="Y24">
        <v>0</v>
      </c>
      <c r="Z24">
        <v>0</v>
      </c>
      <c r="AA24" s="37">
        <v>0</v>
      </c>
      <c r="AB24">
        <f t="shared" ref="AB24:AF24" si="18">C24+H24+M24+R24+W24</f>
        <v>0.25</v>
      </c>
      <c r="AC24">
        <f t="shared" si="18"/>
        <v>0.5</v>
      </c>
      <c r="AD24">
        <f t="shared" si="18"/>
        <v>0.75</v>
      </c>
      <c r="AE24">
        <f t="shared" si="18"/>
        <v>0.5</v>
      </c>
      <c r="AF24" s="37">
        <f t="shared" si="18"/>
        <v>0.25</v>
      </c>
    </row>
    <row r="25" spans="1:32">
      <c r="A25" t="s">
        <v>126</v>
      </c>
      <c r="B25" s="37" t="s">
        <v>127</v>
      </c>
      <c r="C25">
        <v>0</v>
      </c>
      <c r="D25">
        <v>0</v>
      </c>
      <c r="E25">
        <v>0</v>
      </c>
      <c r="F25">
        <v>0</v>
      </c>
      <c r="G25" s="37">
        <v>0</v>
      </c>
      <c r="H25">
        <v>0</v>
      </c>
      <c r="I25">
        <v>0</v>
      </c>
      <c r="J25">
        <v>0.25</v>
      </c>
      <c r="K25">
        <v>0</v>
      </c>
      <c r="L25" s="37">
        <v>0</v>
      </c>
      <c r="M25">
        <v>0.25</v>
      </c>
      <c r="N25">
        <v>0</v>
      </c>
      <c r="O25">
        <v>0</v>
      </c>
      <c r="P25">
        <v>0</v>
      </c>
      <c r="Q25" s="37">
        <v>0.25</v>
      </c>
      <c r="R25">
        <v>0.1</v>
      </c>
      <c r="S25">
        <v>0</v>
      </c>
      <c r="T25">
        <v>0.25</v>
      </c>
      <c r="U25">
        <v>0.5</v>
      </c>
      <c r="V25" s="37">
        <v>0</v>
      </c>
      <c r="W25">
        <v>0</v>
      </c>
      <c r="X25">
        <v>0</v>
      </c>
      <c r="Y25">
        <v>0</v>
      </c>
      <c r="Z25">
        <v>0</v>
      </c>
      <c r="AA25" s="37">
        <v>0</v>
      </c>
      <c r="AB25">
        <f t="shared" ref="AB25:AF25" si="19">C25+H25+M25+R25+W25</f>
        <v>0.35</v>
      </c>
      <c r="AC25">
        <f t="shared" si="19"/>
        <v>0</v>
      </c>
      <c r="AD25">
        <f t="shared" si="19"/>
        <v>0.5</v>
      </c>
      <c r="AE25">
        <f t="shared" si="19"/>
        <v>0.5</v>
      </c>
      <c r="AF25" s="37">
        <f t="shared" si="19"/>
        <v>0.25</v>
      </c>
    </row>
    <row r="26" spans="1:32">
      <c r="A26" t="s">
        <v>128</v>
      </c>
      <c r="B26" s="37" t="s">
        <v>129</v>
      </c>
      <c r="C26">
        <v>0</v>
      </c>
      <c r="D26">
        <v>0</v>
      </c>
      <c r="E26">
        <v>0</v>
      </c>
      <c r="F26">
        <v>0</v>
      </c>
      <c r="G26" s="37">
        <v>0</v>
      </c>
      <c r="H26">
        <v>0</v>
      </c>
      <c r="I26">
        <v>0</v>
      </c>
      <c r="J26">
        <v>0.25</v>
      </c>
      <c r="K26">
        <v>0</v>
      </c>
      <c r="L26" s="37">
        <v>0</v>
      </c>
      <c r="M26">
        <v>0</v>
      </c>
      <c r="N26">
        <v>0.25</v>
      </c>
      <c r="O26">
        <v>0</v>
      </c>
      <c r="P26">
        <v>0</v>
      </c>
      <c r="Q26" s="37">
        <v>0.35</v>
      </c>
      <c r="R26">
        <v>0.25</v>
      </c>
      <c r="S26">
        <v>0.25</v>
      </c>
      <c r="T26">
        <v>0</v>
      </c>
      <c r="U26">
        <v>1</v>
      </c>
      <c r="V26" s="37">
        <v>0</v>
      </c>
      <c r="W26">
        <v>0</v>
      </c>
      <c r="X26">
        <v>0</v>
      </c>
      <c r="Y26">
        <v>0</v>
      </c>
      <c r="Z26">
        <v>0</v>
      </c>
      <c r="AA26" s="37">
        <v>0</v>
      </c>
      <c r="AB26">
        <f t="shared" ref="AB26:AF26" si="20">C26+H26+M26+R26+W26</f>
        <v>0.25</v>
      </c>
      <c r="AC26">
        <f t="shared" si="20"/>
        <v>0.5</v>
      </c>
      <c r="AD26">
        <f t="shared" si="20"/>
        <v>0.25</v>
      </c>
      <c r="AE26">
        <f t="shared" si="20"/>
        <v>1</v>
      </c>
      <c r="AF26" s="37">
        <f t="shared" si="20"/>
        <v>0.35</v>
      </c>
    </row>
    <row r="27" spans="1:32">
      <c r="A27" t="s">
        <v>130</v>
      </c>
      <c r="B27" s="37" t="s">
        <v>131</v>
      </c>
      <c r="C27">
        <v>0</v>
      </c>
      <c r="D27">
        <v>0</v>
      </c>
      <c r="E27">
        <v>0</v>
      </c>
      <c r="F27">
        <v>0</v>
      </c>
      <c r="G27" s="37">
        <v>0</v>
      </c>
      <c r="H27">
        <v>0</v>
      </c>
      <c r="I27">
        <v>0</v>
      </c>
      <c r="J27">
        <v>0.25</v>
      </c>
      <c r="K27">
        <v>0</v>
      </c>
      <c r="L27" s="37">
        <v>0</v>
      </c>
      <c r="M27">
        <v>0</v>
      </c>
      <c r="N27">
        <v>0</v>
      </c>
      <c r="O27">
        <v>0.25</v>
      </c>
      <c r="P27">
        <v>0</v>
      </c>
      <c r="Q27" s="37">
        <v>0.3</v>
      </c>
      <c r="R27">
        <v>0.2</v>
      </c>
      <c r="S27">
        <v>0.5</v>
      </c>
      <c r="T27">
        <v>0</v>
      </c>
      <c r="U27">
        <v>0.5</v>
      </c>
      <c r="V27" s="37">
        <v>0</v>
      </c>
      <c r="W27">
        <v>0</v>
      </c>
      <c r="X27">
        <v>0</v>
      </c>
      <c r="Y27">
        <v>0</v>
      </c>
      <c r="Z27">
        <v>0</v>
      </c>
      <c r="AA27" s="37">
        <v>0</v>
      </c>
      <c r="AB27">
        <f t="shared" ref="AB27:AF27" si="21">C27+H27+M27+R27+W27</f>
        <v>0.2</v>
      </c>
      <c r="AC27">
        <f t="shared" si="21"/>
        <v>0.5</v>
      </c>
      <c r="AD27">
        <f t="shared" si="21"/>
        <v>0.5</v>
      </c>
      <c r="AE27">
        <f t="shared" si="21"/>
        <v>0.5</v>
      </c>
      <c r="AF27" s="37">
        <f t="shared" si="21"/>
        <v>0.3</v>
      </c>
    </row>
    <row r="28" spans="1:32">
      <c r="A28" t="s">
        <v>132</v>
      </c>
      <c r="B28" s="37" t="s">
        <v>133</v>
      </c>
      <c r="C28">
        <v>0</v>
      </c>
      <c r="D28">
        <v>0</v>
      </c>
      <c r="E28">
        <v>0</v>
      </c>
      <c r="F28">
        <v>0</v>
      </c>
      <c r="G28" s="37">
        <v>0</v>
      </c>
      <c r="H28">
        <v>0</v>
      </c>
      <c r="I28">
        <v>0</v>
      </c>
      <c r="J28">
        <v>0.25</v>
      </c>
      <c r="K28">
        <v>0</v>
      </c>
      <c r="L28" s="37">
        <v>0</v>
      </c>
      <c r="M28">
        <v>0</v>
      </c>
      <c r="N28">
        <v>0.4</v>
      </c>
      <c r="O28">
        <v>0</v>
      </c>
      <c r="P28">
        <v>0.25</v>
      </c>
      <c r="Q28" s="37">
        <v>0.25</v>
      </c>
      <c r="R28">
        <v>0</v>
      </c>
      <c r="S28">
        <v>0</v>
      </c>
      <c r="T28">
        <v>0.25</v>
      </c>
      <c r="U28">
        <v>0.5</v>
      </c>
      <c r="V28" s="37">
        <v>0</v>
      </c>
      <c r="W28">
        <v>0</v>
      </c>
      <c r="X28">
        <v>0</v>
      </c>
      <c r="Y28">
        <v>0</v>
      </c>
      <c r="Z28">
        <v>0</v>
      </c>
      <c r="AA28" s="37">
        <v>0</v>
      </c>
      <c r="AB28">
        <f t="shared" ref="AB28:AF28" si="22">C28+H28+M28+R28+W28</f>
        <v>0</v>
      </c>
      <c r="AC28">
        <f t="shared" si="22"/>
        <v>0.4</v>
      </c>
      <c r="AD28">
        <f t="shared" si="22"/>
        <v>0.5</v>
      </c>
      <c r="AE28">
        <f t="shared" si="22"/>
        <v>0.75</v>
      </c>
      <c r="AF28" s="37">
        <f t="shared" si="22"/>
        <v>0.25</v>
      </c>
    </row>
    <row r="29" spans="1:32">
      <c r="A29" t="s">
        <v>134</v>
      </c>
      <c r="B29" s="37" t="s">
        <v>135</v>
      </c>
      <c r="C29">
        <v>0</v>
      </c>
      <c r="D29">
        <v>0</v>
      </c>
      <c r="E29">
        <v>0</v>
      </c>
      <c r="F29">
        <v>0</v>
      </c>
      <c r="G29" s="37">
        <v>0</v>
      </c>
      <c r="H29">
        <v>0</v>
      </c>
      <c r="I29">
        <v>0</v>
      </c>
      <c r="J29">
        <v>0.25</v>
      </c>
      <c r="K29">
        <v>0</v>
      </c>
      <c r="L29" s="37">
        <v>0</v>
      </c>
      <c r="M29">
        <v>0</v>
      </c>
      <c r="N29">
        <v>0</v>
      </c>
      <c r="O29">
        <v>0</v>
      </c>
      <c r="P29">
        <v>0</v>
      </c>
      <c r="Q29" s="37">
        <v>0</v>
      </c>
      <c r="R29">
        <v>0</v>
      </c>
      <c r="S29">
        <v>0.5</v>
      </c>
      <c r="T29">
        <v>0</v>
      </c>
      <c r="U29">
        <v>0.5</v>
      </c>
      <c r="V29" s="37">
        <v>0</v>
      </c>
      <c r="W29">
        <v>0</v>
      </c>
      <c r="X29">
        <v>0</v>
      </c>
      <c r="Y29">
        <v>0</v>
      </c>
      <c r="Z29">
        <v>0</v>
      </c>
      <c r="AA29" s="37">
        <v>0</v>
      </c>
      <c r="AB29">
        <f t="shared" ref="AB29:AF29" si="23">C29+H29+M29+R29+W29</f>
        <v>0</v>
      </c>
      <c r="AC29">
        <f t="shared" si="23"/>
        <v>0.5</v>
      </c>
      <c r="AD29">
        <f t="shared" si="23"/>
        <v>0.25</v>
      </c>
      <c r="AE29">
        <f t="shared" si="23"/>
        <v>0.5</v>
      </c>
      <c r="AF29" s="37">
        <f t="shared" si="23"/>
        <v>0</v>
      </c>
    </row>
    <row r="30" spans="1:32">
      <c r="A30" t="s">
        <v>136</v>
      </c>
      <c r="B30" s="37" t="s">
        <v>137</v>
      </c>
      <c r="C30">
        <v>0.25</v>
      </c>
      <c r="D30">
        <v>0</v>
      </c>
      <c r="E30">
        <v>0</v>
      </c>
      <c r="F30">
        <v>0</v>
      </c>
      <c r="G30" s="37">
        <v>0</v>
      </c>
      <c r="H30">
        <v>0</v>
      </c>
      <c r="I30">
        <v>0</v>
      </c>
      <c r="J30">
        <v>0.25</v>
      </c>
      <c r="K30">
        <v>0</v>
      </c>
      <c r="L30" s="37">
        <v>0</v>
      </c>
      <c r="M30">
        <v>0</v>
      </c>
      <c r="N30">
        <v>0.25</v>
      </c>
      <c r="O30">
        <v>0</v>
      </c>
      <c r="P30">
        <v>0</v>
      </c>
      <c r="Q30" s="37">
        <v>0.25</v>
      </c>
      <c r="R30">
        <v>0</v>
      </c>
      <c r="S30">
        <v>0</v>
      </c>
      <c r="T30">
        <v>0</v>
      </c>
      <c r="U30">
        <v>0.5</v>
      </c>
      <c r="V30" s="37">
        <v>0</v>
      </c>
      <c r="W30">
        <v>0</v>
      </c>
      <c r="X30">
        <v>0</v>
      </c>
      <c r="Y30">
        <v>0</v>
      </c>
      <c r="Z30">
        <v>0</v>
      </c>
      <c r="AA30" s="37">
        <v>0</v>
      </c>
      <c r="AB30">
        <f t="shared" ref="AB30:AF30" si="24">C30+H30+M30+R30+W30</f>
        <v>0.25</v>
      </c>
      <c r="AC30">
        <f t="shared" si="24"/>
        <v>0.25</v>
      </c>
      <c r="AD30">
        <f t="shared" si="24"/>
        <v>0.25</v>
      </c>
      <c r="AE30">
        <f t="shared" si="24"/>
        <v>0.5</v>
      </c>
      <c r="AF30" s="37">
        <f t="shared" si="24"/>
        <v>0.25</v>
      </c>
    </row>
    <row r="31" spans="1:32">
      <c r="A31" t="s">
        <v>138</v>
      </c>
      <c r="B31" s="37" t="s">
        <v>139</v>
      </c>
      <c r="C31">
        <v>0</v>
      </c>
      <c r="D31">
        <v>0</v>
      </c>
      <c r="E31">
        <v>0</v>
      </c>
      <c r="F31">
        <v>0</v>
      </c>
      <c r="G31" s="37">
        <v>0</v>
      </c>
      <c r="H31">
        <v>0</v>
      </c>
      <c r="I31">
        <v>0</v>
      </c>
      <c r="J31">
        <v>0.25</v>
      </c>
      <c r="K31">
        <v>0</v>
      </c>
      <c r="L31" s="37">
        <v>0.25</v>
      </c>
      <c r="M31">
        <v>0</v>
      </c>
      <c r="N31">
        <v>0</v>
      </c>
      <c r="O31">
        <v>0</v>
      </c>
      <c r="P31">
        <v>0</v>
      </c>
      <c r="Q31" s="37">
        <v>0.25</v>
      </c>
      <c r="R31">
        <v>0.5</v>
      </c>
      <c r="S31">
        <v>0.75</v>
      </c>
      <c r="T31">
        <v>0</v>
      </c>
      <c r="U31">
        <v>0.6</v>
      </c>
      <c r="V31" s="37">
        <v>0</v>
      </c>
      <c r="W31">
        <v>0</v>
      </c>
      <c r="X31">
        <v>0.25</v>
      </c>
      <c r="Y31">
        <v>0</v>
      </c>
      <c r="Z31">
        <v>0</v>
      </c>
      <c r="AA31" s="37">
        <v>0</v>
      </c>
      <c r="AB31">
        <f t="shared" ref="AB31:AF31" si="25">C31+H31+M31+R31+W31</f>
        <v>0.5</v>
      </c>
      <c r="AC31">
        <f t="shared" si="25"/>
        <v>1</v>
      </c>
      <c r="AD31">
        <f t="shared" si="25"/>
        <v>0.25</v>
      </c>
      <c r="AE31">
        <f t="shared" si="25"/>
        <v>0.6</v>
      </c>
      <c r="AF31" s="37">
        <f t="shared" si="25"/>
        <v>0.5</v>
      </c>
    </row>
    <row r="32" spans="1:32">
      <c r="A32" t="s">
        <v>140</v>
      </c>
      <c r="B32" s="37" t="s">
        <v>141</v>
      </c>
      <c r="C32">
        <v>0</v>
      </c>
      <c r="D32">
        <v>0</v>
      </c>
      <c r="E32">
        <v>0</v>
      </c>
      <c r="F32">
        <v>0</v>
      </c>
      <c r="G32" s="37">
        <v>0</v>
      </c>
      <c r="H32">
        <v>0</v>
      </c>
      <c r="I32">
        <v>0</v>
      </c>
      <c r="J32">
        <v>0</v>
      </c>
      <c r="K32">
        <v>0</v>
      </c>
      <c r="L32" s="37">
        <v>0</v>
      </c>
      <c r="M32">
        <v>0</v>
      </c>
      <c r="N32">
        <v>0</v>
      </c>
      <c r="O32">
        <v>0</v>
      </c>
      <c r="P32">
        <v>0</v>
      </c>
      <c r="Q32" s="37">
        <v>0.45</v>
      </c>
      <c r="R32">
        <v>0</v>
      </c>
      <c r="S32">
        <v>0.75</v>
      </c>
      <c r="T32">
        <v>0</v>
      </c>
      <c r="U32">
        <v>0.5</v>
      </c>
      <c r="V32" s="37">
        <v>0</v>
      </c>
      <c r="W32">
        <v>0</v>
      </c>
      <c r="X32">
        <v>0.25</v>
      </c>
      <c r="Y32">
        <v>0</v>
      </c>
      <c r="Z32">
        <v>0</v>
      </c>
      <c r="AA32" s="37">
        <v>0</v>
      </c>
      <c r="AB32">
        <f t="shared" ref="AB32:AF32" si="26">C32+H32+M32+R32+W32</f>
        <v>0</v>
      </c>
      <c r="AC32">
        <f t="shared" si="26"/>
        <v>1</v>
      </c>
      <c r="AD32">
        <f t="shared" si="26"/>
        <v>0</v>
      </c>
      <c r="AE32">
        <f t="shared" si="26"/>
        <v>0.5</v>
      </c>
      <c r="AF32" s="37">
        <f t="shared" si="26"/>
        <v>0.45</v>
      </c>
    </row>
    <row r="33" spans="1:32">
      <c r="A33" t="s">
        <v>142</v>
      </c>
      <c r="B33" s="37" t="s">
        <v>143</v>
      </c>
      <c r="C33">
        <v>0</v>
      </c>
      <c r="D33">
        <v>0</v>
      </c>
      <c r="E33">
        <v>0</v>
      </c>
      <c r="F33">
        <v>0</v>
      </c>
      <c r="G33" s="37">
        <v>0</v>
      </c>
      <c r="H33">
        <v>0</v>
      </c>
      <c r="I33">
        <v>0</v>
      </c>
      <c r="J33">
        <v>0</v>
      </c>
      <c r="K33">
        <v>0</v>
      </c>
      <c r="L33" s="37">
        <v>0</v>
      </c>
      <c r="M33">
        <v>0</v>
      </c>
      <c r="N33">
        <v>0</v>
      </c>
      <c r="O33">
        <v>0</v>
      </c>
      <c r="P33">
        <v>0</v>
      </c>
      <c r="Q33" s="37">
        <v>0.45</v>
      </c>
      <c r="R33">
        <v>0.2</v>
      </c>
      <c r="S33">
        <v>0.25</v>
      </c>
      <c r="T33">
        <v>0</v>
      </c>
      <c r="U33">
        <v>1</v>
      </c>
      <c r="V33" s="37">
        <v>0</v>
      </c>
      <c r="W33">
        <v>0</v>
      </c>
      <c r="X33">
        <v>0</v>
      </c>
      <c r="Y33">
        <v>0</v>
      </c>
      <c r="Z33">
        <v>0</v>
      </c>
      <c r="AA33" s="37">
        <v>0</v>
      </c>
      <c r="AB33">
        <f t="shared" ref="AB33:AF33" si="27">C33+H33+M33+R33+W33</f>
        <v>0.2</v>
      </c>
      <c r="AC33">
        <f t="shared" si="27"/>
        <v>0.25</v>
      </c>
      <c r="AD33">
        <f t="shared" si="27"/>
        <v>0</v>
      </c>
      <c r="AE33">
        <f t="shared" si="27"/>
        <v>1</v>
      </c>
      <c r="AF33" s="37">
        <f t="shared" si="27"/>
        <v>0.45</v>
      </c>
    </row>
    <row r="34" spans="1:32">
      <c r="A34" t="s">
        <v>144</v>
      </c>
      <c r="B34" s="37" t="s">
        <v>145</v>
      </c>
      <c r="C34">
        <v>0</v>
      </c>
      <c r="D34">
        <v>0</v>
      </c>
      <c r="E34">
        <v>0</v>
      </c>
      <c r="F34">
        <v>0</v>
      </c>
      <c r="G34" s="37">
        <v>0</v>
      </c>
      <c r="H34">
        <v>0</v>
      </c>
      <c r="I34">
        <v>0</v>
      </c>
      <c r="J34">
        <v>0.25</v>
      </c>
      <c r="K34">
        <v>0</v>
      </c>
      <c r="L34" s="37">
        <v>0</v>
      </c>
      <c r="M34">
        <v>0</v>
      </c>
      <c r="N34">
        <v>0</v>
      </c>
      <c r="O34">
        <v>0</v>
      </c>
      <c r="P34">
        <v>0</v>
      </c>
      <c r="Q34" s="37">
        <v>0</v>
      </c>
      <c r="R34">
        <v>0</v>
      </c>
      <c r="S34">
        <v>0</v>
      </c>
      <c r="T34">
        <v>0.5</v>
      </c>
      <c r="U34">
        <v>0.5</v>
      </c>
      <c r="V34" s="37">
        <v>0</v>
      </c>
      <c r="W34">
        <v>0</v>
      </c>
      <c r="X34">
        <v>0</v>
      </c>
      <c r="Y34">
        <v>0</v>
      </c>
      <c r="Z34">
        <v>0</v>
      </c>
      <c r="AA34" s="37">
        <v>0</v>
      </c>
      <c r="AB34">
        <f t="shared" ref="AB34:AF34" si="28">C34+H34+M34+R34+W34</f>
        <v>0</v>
      </c>
      <c r="AC34">
        <f t="shared" si="28"/>
        <v>0</v>
      </c>
      <c r="AD34">
        <f t="shared" si="28"/>
        <v>0.75</v>
      </c>
      <c r="AE34">
        <f t="shared" si="28"/>
        <v>0.5</v>
      </c>
      <c r="AF34" s="37">
        <f t="shared" si="28"/>
        <v>0</v>
      </c>
    </row>
    <row r="35" spans="1:32">
      <c r="A35" t="s">
        <v>146</v>
      </c>
      <c r="B35" s="37" t="s">
        <v>147</v>
      </c>
      <c r="C35">
        <v>0</v>
      </c>
      <c r="D35">
        <v>0</v>
      </c>
      <c r="E35">
        <v>0</v>
      </c>
      <c r="F35">
        <v>0</v>
      </c>
      <c r="G35" s="37">
        <v>0</v>
      </c>
      <c r="H35">
        <v>0</v>
      </c>
      <c r="I35">
        <v>0</v>
      </c>
      <c r="J35">
        <v>0</v>
      </c>
      <c r="K35">
        <v>0</v>
      </c>
      <c r="L35" s="37">
        <v>0</v>
      </c>
      <c r="M35">
        <v>0</v>
      </c>
      <c r="N35">
        <v>0</v>
      </c>
      <c r="O35">
        <v>0</v>
      </c>
      <c r="P35">
        <v>0</v>
      </c>
      <c r="Q35" s="37">
        <v>0</v>
      </c>
      <c r="R35">
        <v>0</v>
      </c>
      <c r="S35">
        <v>0</v>
      </c>
      <c r="T35">
        <v>0.25</v>
      </c>
      <c r="U35">
        <v>0.5</v>
      </c>
      <c r="V35" s="37">
        <v>0</v>
      </c>
      <c r="W35">
        <v>0</v>
      </c>
      <c r="X35">
        <v>0</v>
      </c>
      <c r="Y35">
        <v>0</v>
      </c>
      <c r="Z35">
        <v>0</v>
      </c>
      <c r="AA35" s="37">
        <v>0</v>
      </c>
      <c r="AB35">
        <f t="shared" ref="AB35:AF35" si="29">C35+H35+M35+R35+W35</f>
        <v>0</v>
      </c>
      <c r="AC35">
        <f t="shared" si="29"/>
        <v>0</v>
      </c>
      <c r="AD35">
        <f t="shared" si="29"/>
        <v>0.25</v>
      </c>
      <c r="AE35">
        <f t="shared" si="29"/>
        <v>0.5</v>
      </c>
      <c r="AF35" s="37">
        <f t="shared" si="29"/>
        <v>0</v>
      </c>
    </row>
    <row r="36" spans="1:32">
      <c r="A36" t="s">
        <v>148</v>
      </c>
      <c r="B36" s="37" t="s">
        <v>149</v>
      </c>
      <c r="C36">
        <v>0.25</v>
      </c>
      <c r="D36">
        <v>0</v>
      </c>
      <c r="E36">
        <v>0</v>
      </c>
      <c r="F36">
        <v>0</v>
      </c>
      <c r="G36" s="37">
        <v>0</v>
      </c>
      <c r="H36">
        <v>0</v>
      </c>
      <c r="I36">
        <v>0</v>
      </c>
      <c r="J36">
        <v>0</v>
      </c>
      <c r="K36">
        <v>0</v>
      </c>
      <c r="L36" s="37">
        <v>0</v>
      </c>
      <c r="M36">
        <v>0</v>
      </c>
      <c r="N36">
        <v>0</v>
      </c>
      <c r="O36">
        <v>0</v>
      </c>
      <c r="P36">
        <v>0</v>
      </c>
      <c r="Q36" s="37">
        <v>0.65</v>
      </c>
      <c r="R36">
        <v>0.1</v>
      </c>
      <c r="S36">
        <v>0.5</v>
      </c>
      <c r="T36">
        <v>0</v>
      </c>
      <c r="U36">
        <v>1</v>
      </c>
      <c r="V36" s="37">
        <v>0</v>
      </c>
      <c r="W36">
        <v>0</v>
      </c>
      <c r="X36">
        <v>0</v>
      </c>
      <c r="Y36">
        <v>0</v>
      </c>
      <c r="Z36">
        <v>0</v>
      </c>
      <c r="AA36" s="37">
        <v>0</v>
      </c>
      <c r="AB36">
        <f t="shared" ref="AB36:AF36" si="30">C36+H36+M36+R36+W36</f>
        <v>0.35</v>
      </c>
      <c r="AC36">
        <f t="shared" si="30"/>
        <v>0.5</v>
      </c>
      <c r="AD36">
        <f t="shared" si="30"/>
        <v>0</v>
      </c>
      <c r="AE36">
        <f t="shared" si="30"/>
        <v>1</v>
      </c>
      <c r="AF36" s="37">
        <f t="shared" si="30"/>
        <v>0.65</v>
      </c>
    </row>
  </sheetData>
  <mergeCells count="10">
    <mergeCell ref="A3:A5"/>
    <mergeCell ref="B3:B5"/>
    <mergeCell ref="A1:B2"/>
    <mergeCell ref="C1:AF2"/>
    <mergeCell ref="C3:G4"/>
    <mergeCell ref="H3:L4"/>
    <mergeCell ref="M3:Q4"/>
    <mergeCell ref="R3:V4"/>
    <mergeCell ref="W3:AA4"/>
    <mergeCell ref="AB3:AF4"/>
  </mergeCells>
  <phoneticPr fontId="34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A37"/>
  <sheetViews>
    <sheetView topLeftCell="F11" workbookViewId="0">
      <selection activeCell="X6" sqref="X6:X37"/>
    </sheetView>
  </sheetViews>
  <sheetFormatPr defaultColWidth="9" defaultRowHeight="14.4"/>
  <cols>
    <col min="1" max="1" width="13.109375" customWidth="1"/>
  </cols>
  <sheetData>
    <row r="1" spans="1:27">
      <c r="A1" s="80" t="s">
        <v>150</v>
      </c>
      <c r="B1" s="80"/>
      <c r="C1" s="112" t="s">
        <v>151</v>
      </c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</row>
    <row r="2" spans="1:27">
      <c r="A2" s="80"/>
      <c r="B2" s="80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</row>
    <row r="3" spans="1:27">
      <c r="A3" s="113" t="s">
        <v>2</v>
      </c>
      <c r="B3" s="113" t="s">
        <v>3</v>
      </c>
      <c r="C3" s="114" t="s">
        <v>83</v>
      </c>
      <c r="D3" s="114"/>
      <c r="E3" s="114"/>
      <c r="F3" s="114"/>
      <c r="G3" s="114"/>
      <c r="H3" s="114" t="s">
        <v>84</v>
      </c>
      <c r="I3" s="114"/>
      <c r="J3" s="114"/>
      <c r="K3" s="114"/>
      <c r="L3" s="114"/>
      <c r="M3" s="114" t="s">
        <v>85</v>
      </c>
      <c r="N3" s="114"/>
      <c r="O3" s="114"/>
      <c r="P3" s="114"/>
      <c r="Q3" s="114"/>
      <c r="R3" s="114" t="s">
        <v>86</v>
      </c>
      <c r="S3" s="114"/>
      <c r="T3" s="114"/>
      <c r="U3" s="114"/>
      <c r="V3" s="114"/>
      <c r="W3" s="114" t="s">
        <v>9</v>
      </c>
      <c r="X3" s="114"/>
      <c r="Y3" s="114"/>
      <c r="Z3" s="114"/>
      <c r="AA3" s="114"/>
    </row>
    <row r="4" spans="1:27">
      <c r="A4" s="113"/>
      <c r="B4" s="113"/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  <c r="V4" s="114"/>
      <c r="W4" s="114"/>
      <c r="X4" s="114"/>
      <c r="Y4" s="114"/>
      <c r="Z4" s="114"/>
      <c r="AA4" s="114"/>
    </row>
    <row r="5" spans="1:27" ht="15.6">
      <c r="A5" s="113"/>
      <c r="B5" s="113"/>
      <c r="C5" s="9" t="s">
        <v>10</v>
      </c>
      <c r="D5" s="9" t="s">
        <v>11</v>
      </c>
      <c r="E5" s="9" t="s">
        <v>12</v>
      </c>
      <c r="F5" s="9" t="s">
        <v>13</v>
      </c>
      <c r="G5" s="9" t="s">
        <v>14</v>
      </c>
      <c r="H5" s="9" t="s">
        <v>10</v>
      </c>
      <c r="I5" s="9" t="s">
        <v>11</v>
      </c>
      <c r="J5" s="9" t="s">
        <v>12</v>
      </c>
      <c r="K5" s="9" t="s">
        <v>13</v>
      </c>
      <c r="L5" s="9" t="s">
        <v>14</v>
      </c>
      <c r="M5" s="9" t="s">
        <v>10</v>
      </c>
      <c r="N5" s="9" t="s">
        <v>11</v>
      </c>
      <c r="O5" s="9" t="s">
        <v>12</v>
      </c>
      <c r="P5" s="9" t="s">
        <v>13</v>
      </c>
      <c r="Q5" s="9" t="s">
        <v>14</v>
      </c>
      <c r="R5" s="9" t="s">
        <v>10</v>
      </c>
      <c r="S5" s="9" t="s">
        <v>11</v>
      </c>
      <c r="T5" s="9" t="s">
        <v>12</v>
      </c>
      <c r="U5" s="9" t="s">
        <v>13</v>
      </c>
      <c r="V5" s="9" t="s">
        <v>14</v>
      </c>
      <c r="W5" s="9" t="s">
        <v>10</v>
      </c>
      <c r="X5" s="9" t="s">
        <v>11</v>
      </c>
      <c r="Y5" s="9" t="s">
        <v>12</v>
      </c>
      <c r="Z5" s="9" t="s">
        <v>13</v>
      </c>
      <c r="AA5" s="9" t="s">
        <v>14</v>
      </c>
    </row>
    <row r="6" spans="1:27" ht="15.6">
      <c r="A6" s="24" t="s">
        <v>152</v>
      </c>
      <c r="B6" s="24" t="s">
        <v>153</v>
      </c>
      <c r="C6" s="32">
        <v>0</v>
      </c>
      <c r="D6" s="32">
        <v>0</v>
      </c>
      <c r="E6" s="32">
        <v>0</v>
      </c>
      <c r="F6" s="32">
        <v>0</v>
      </c>
      <c r="G6" s="32">
        <v>0</v>
      </c>
      <c r="H6" s="32">
        <v>0.25</v>
      </c>
      <c r="I6" s="32">
        <v>0.25</v>
      </c>
      <c r="J6" s="32">
        <v>0</v>
      </c>
      <c r="K6" s="32">
        <v>0</v>
      </c>
      <c r="L6" s="32">
        <v>0</v>
      </c>
      <c r="M6" s="32">
        <v>0</v>
      </c>
      <c r="N6" s="32">
        <v>0</v>
      </c>
      <c r="O6" s="32">
        <v>0</v>
      </c>
      <c r="P6" s="32">
        <v>0</v>
      </c>
      <c r="Q6" s="32">
        <v>0.25</v>
      </c>
      <c r="R6" s="32">
        <v>0</v>
      </c>
      <c r="S6" s="32">
        <v>0</v>
      </c>
      <c r="T6" s="32">
        <v>0</v>
      </c>
      <c r="U6" s="32">
        <v>1.5</v>
      </c>
      <c r="V6" s="32">
        <v>0</v>
      </c>
      <c r="W6" s="32">
        <f t="shared" ref="W6:W37" si="0">SUM(R6)+M6+H6+C6</f>
        <v>0.25</v>
      </c>
      <c r="X6" s="32">
        <f t="shared" ref="X6:AA6" si="1">SUM(S6+N6+I6+D6)</f>
        <v>0.25</v>
      </c>
      <c r="Y6" s="32">
        <f t="shared" si="1"/>
        <v>0</v>
      </c>
      <c r="Z6" s="32">
        <f t="shared" ref="Z6:Z18" si="2">SUM(P6+K6+F6+U6)</f>
        <v>1.5</v>
      </c>
      <c r="AA6" s="32">
        <f t="shared" si="1"/>
        <v>0.25</v>
      </c>
    </row>
    <row r="7" spans="1:27" ht="15.6">
      <c r="A7" s="24" t="s">
        <v>154</v>
      </c>
      <c r="B7" s="24" t="s">
        <v>155</v>
      </c>
      <c r="C7" s="32">
        <v>0</v>
      </c>
      <c r="D7" s="32">
        <v>0</v>
      </c>
      <c r="E7" s="32">
        <v>0</v>
      </c>
      <c r="F7" s="32">
        <v>0</v>
      </c>
      <c r="G7" s="32">
        <v>0</v>
      </c>
      <c r="H7" s="32">
        <v>0</v>
      </c>
      <c r="I7" s="32">
        <v>0</v>
      </c>
      <c r="J7" s="32">
        <v>0.25</v>
      </c>
      <c r="K7" s="32">
        <v>0</v>
      </c>
      <c r="L7" s="32">
        <v>0.5</v>
      </c>
      <c r="M7" s="32">
        <v>0</v>
      </c>
      <c r="N7" s="32">
        <v>0.25</v>
      </c>
      <c r="O7" s="32">
        <v>0</v>
      </c>
      <c r="P7" s="32">
        <v>0.25</v>
      </c>
      <c r="Q7" s="32">
        <v>0</v>
      </c>
      <c r="R7" s="32">
        <v>0</v>
      </c>
      <c r="S7" s="32">
        <v>0.25</v>
      </c>
      <c r="T7" s="32">
        <v>0</v>
      </c>
      <c r="U7" s="32">
        <v>1</v>
      </c>
      <c r="V7" s="32">
        <v>0</v>
      </c>
      <c r="W7" s="32">
        <f t="shared" si="0"/>
        <v>0</v>
      </c>
      <c r="X7" s="32">
        <f t="shared" ref="X7:AA7" si="3">SUM(S7+N7+I7+D7)</f>
        <v>0.5</v>
      </c>
      <c r="Y7" s="32">
        <f t="shared" si="3"/>
        <v>0.25</v>
      </c>
      <c r="Z7" s="32">
        <f t="shared" si="2"/>
        <v>1.25</v>
      </c>
      <c r="AA7" s="32">
        <f t="shared" si="3"/>
        <v>0.5</v>
      </c>
    </row>
    <row r="8" spans="1:27" ht="15.6">
      <c r="A8" s="24" t="s">
        <v>156</v>
      </c>
      <c r="B8" s="24" t="s">
        <v>157</v>
      </c>
      <c r="C8" s="32">
        <v>0</v>
      </c>
      <c r="D8" s="32">
        <v>0</v>
      </c>
      <c r="E8" s="32">
        <v>0</v>
      </c>
      <c r="F8" s="32">
        <v>0</v>
      </c>
      <c r="G8" s="32">
        <v>0</v>
      </c>
      <c r="H8" s="32">
        <v>0</v>
      </c>
      <c r="I8" s="32">
        <v>0</v>
      </c>
      <c r="J8" s="32">
        <v>0.25</v>
      </c>
      <c r="K8" s="32">
        <v>0</v>
      </c>
      <c r="L8" s="32">
        <v>0.5</v>
      </c>
      <c r="M8" s="32">
        <v>0</v>
      </c>
      <c r="N8" s="32">
        <v>0.25</v>
      </c>
      <c r="O8" s="32">
        <v>0</v>
      </c>
      <c r="P8" s="32">
        <v>0</v>
      </c>
      <c r="Q8" s="32">
        <v>0</v>
      </c>
      <c r="R8" s="32">
        <v>0</v>
      </c>
      <c r="S8" s="32">
        <v>0</v>
      </c>
      <c r="T8" s="32">
        <v>0</v>
      </c>
      <c r="U8" s="32">
        <v>1</v>
      </c>
      <c r="V8" s="32">
        <v>0</v>
      </c>
      <c r="W8" s="32">
        <f t="shared" si="0"/>
        <v>0</v>
      </c>
      <c r="X8" s="32">
        <f t="shared" ref="X8:AA8" si="4">SUM(S8+N8+I8+D8)</f>
        <v>0.25</v>
      </c>
      <c r="Y8" s="32">
        <f t="shared" si="4"/>
        <v>0.25</v>
      </c>
      <c r="Z8" s="32">
        <f t="shared" si="2"/>
        <v>1</v>
      </c>
      <c r="AA8" s="32">
        <f t="shared" si="4"/>
        <v>0.5</v>
      </c>
    </row>
    <row r="9" spans="1:27" ht="15.6">
      <c r="A9" s="24" t="s">
        <v>158</v>
      </c>
      <c r="B9" s="24" t="s">
        <v>159</v>
      </c>
      <c r="C9" s="32">
        <v>0</v>
      </c>
      <c r="D9" s="32">
        <v>0</v>
      </c>
      <c r="E9" s="32">
        <v>0</v>
      </c>
      <c r="F9" s="32">
        <v>0</v>
      </c>
      <c r="G9" s="32">
        <v>0</v>
      </c>
      <c r="H9" s="32">
        <v>0.25</v>
      </c>
      <c r="I9" s="32">
        <v>0</v>
      </c>
      <c r="J9" s="32">
        <v>0.25</v>
      </c>
      <c r="K9" s="32">
        <v>0</v>
      </c>
      <c r="L9" s="32">
        <v>0.25</v>
      </c>
      <c r="M9" s="32">
        <v>0</v>
      </c>
      <c r="N9" s="32">
        <v>0.25</v>
      </c>
      <c r="O9" s="32">
        <v>0</v>
      </c>
      <c r="P9" s="32">
        <v>0.25</v>
      </c>
      <c r="Q9" s="32">
        <v>0</v>
      </c>
      <c r="R9" s="32">
        <v>0</v>
      </c>
      <c r="S9" s="32">
        <v>0</v>
      </c>
      <c r="T9" s="32">
        <v>0</v>
      </c>
      <c r="U9" s="32">
        <v>1.5</v>
      </c>
      <c r="V9" s="32">
        <v>0</v>
      </c>
      <c r="W9" s="32">
        <f t="shared" si="0"/>
        <v>0.25</v>
      </c>
      <c r="X9" s="32">
        <f t="shared" ref="X9:AA9" si="5">SUM(S9+N9+I9+D9)</f>
        <v>0.25</v>
      </c>
      <c r="Y9" s="32">
        <f t="shared" si="5"/>
        <v>0.25</v>
      </c>
      <c r="Z9" s="32">
        <f t="shared" si="2"/>
        <v>1.75</v>
      </c>
      <c r="AA9" s="32">
        <f t="shared" si="5"/>
        <v>0.25</v>
      </c>
    </row>
    <row r="10" spans="1:27" ht="15.6">
      <c r="A10" s="24" t="s">
        <v>160</v>
      </c>
      <c r="B10" s="24" t="s">
        <v>161</v>
      </c>
      <c r="C10" s="32">
        <v>0</v>
      </c>
      <c r="D10" s="32">
        <v>0</v>
      </c>
      <c r="E10" s="32">
        <v>0</v>
      </c>
      <c r="F10" s="32">
        <v>0</v>
      </c>
      <c r="G10" s="32">
        <v>0</v>
      </c>
      <c r="H10" s="32">
        <v>0.25</v>
      </c>
      <c r="I10" s="32">
        <v>0</v>
      </c>
      <c r="J10" s="32">
        <v>0.25</v>
      </c>
      <c r="K10" s="32">
        <v>0</v>
      </c>
      <c r="L10" s="32">
        <v>0.25</v>
      </c>
      <c r="M10" s="32">
        <v>0</v>
      </c>
      <c r="N10" s="32">
        <v>0.25</v>
      </c>
      <c r="O10" s="32">
        <v>0</v>
      </c>
      <c r="P10" s="32">
        <v>0</v>
      </c>
      <c r="Q10" s="32">
        <v>0</v>
      </c>
      <c r="R10" s="32">
        <v>0</v>
      </c>
      <c r="S10" s="32">
        <v>0.25</v>
      </c>
      <c r="T10" s="32">
        <v>0</v>
      </c>
      <c r="U10" s="32">
        <v>1.5</v>
      </c>
      <c r="V10" s="32">
        <v>0</v>
      </c>
      <c r="W10" s="32">
        <f t="shared" si="0"/>
        <v>0.25</v>
      </c>
      <c r="X10" s="32">
        <f t="shared" ref="X10:AA10" si="6">SUM(S10+N10+I10+D10)</f>
        <v>0.5</v>
      </c>
      <c r="Y10" s="32">
        <f t="shared" si="6"/>
        <v>0.25</v>
      </c>
      <c r="Z10" s="32">
        <f t="shared" si="2"/>
        <v>1.5</v>
      </c>
      <c r="AA10" s="32">
        <f t="shared" si="6"/>
        <v>0.25</v>
      </c>
    </row>
    <row r="11" spans="1:27" ht="15.6">
      <c r="A11" s="24" t="s">
        <v>162</v>
      </c>
      <c r="B11" s="24" t="s">
        <v>163</v>
      </c>
      <c r="C11" s="32">
        <v>0</v>
      </c>
      <c r="D11" s="32">
        <v>0</v>
      </c>
      <c r="E11" s="32">
        <v>0</v>
      </c>
      <c r="F11" s="32">
        <v>0</v>
      </c>
      <c r="G11" s="32">
        <v>0</v>
      </c>
      <c r="H11" s="32">
        <v>0</v>
      </c>
      <c r="I11" s="32">
        <v>0</v>
      </c>
      <c r="J11" s="32">
        <v>0</v>
      </c>
      <c r="K11" s="32">
        <v>0</v>
      </c>
      <c r="L11" s="32">
        <v>0</v>
      </c>
      <c r="M11" s="32">
        <v>0</v>
      </c>
      <c r="N11" s="32">
        <v>0</v>
      </c>
      <c r="O11" s="32">
        <v>0</v>
      </c>
      <c r="P11" s="32">
        <v>0.25</v>
      </c>
      <c r="Q11" s="32">
        <v>0</v>
      </c>
      <c r="R11" s="32">
        <v>0</v>
      </c>
      <c r="S11" s="32">
        <v>0.25</v>
      </c>
      <c r="T11" s="32">
        <v>0</v>
      </c>
      <c r="U11" s="32">
        <v>0.5</v>
      </c>
      <c r="V11" s="32">
        <v>0</v>
      </c>
      <c r="W11" s="32">
        <f t="shared" si="0"/>
        <v>0</v>
      </c>
      <c r="X11" s="32">
        <f t="shared" ref="X11:AA11" si="7">SUM(S11+N11+I11+D11)</f>
        <v>0.25</v>
      </c>
      <c r="Y11" s="32">
        <f t="shared" si="7"/>
        <v>0</v>
      </c>
      <c r="Z11" s="32">
        <f t="shared" si="2"/>
        <v>0.75</v>
      </c>
      <c r="AA11" s="32">
        <f t="shared" si="7"/>
        <v>0</v>
      </c>
    </row>
    <row r="12" spans="1:27" ht="15.6">
      <c r="A12" s="24" t="s">
        <v>164</v>
      </c>
      <c r="B12" s="24" t="s">
        <v>165</v>
      </c>
      <c r="C12" s="32">
        <v>0</v>
      </c>
      <c r="D12" s="32">
        <v>0</v>
      </c>
      <c r="E12" s="32">
        <v>0</v>
      </c>
      <c r="F12" s="32">
        <v>0</v>
      </c>
      <c r="G12" s="32">
        <v>0</v>
      </c>
      <c r="H12" s="32">
        <v>0</v>
      </c>
      <c r="I12" s="32">
        <v>0</v>
      </c>
      <c r="J12" s="32">
        <v>0</v>
      </c>
      <c r="K12" s="32">
        <v>0</v>
      </c>
      <c r="L12" s="32">
        <v>0</v>
      </c>
      <c r="M12" s="32">
        <v>0.25</v>
      </c>
      <c r="N12" s="32">
        <v>0</v>
      </c>
      <c r="O12" s="32">
        <v>0</v>
      </c>
      <c r="P12" s="32">
        <v>0</v>
      </c>
      <c r="Q12" s="32">
        <v>0</v>
      </c>
      <c r="R12" s="32">
        <v>0</v>
      </c>
      <c r="S12" s="32">
        <v>0.75</v>
      </c>
      <c r="T12" s="32">
        <v>0</v>
      </c>
      <c r="U12" s="32">
        <v>0</v>
      </c>
      <c r="V12" s="32">
        <v>0.25</v>
      </c>
      <c r="W12" s="32">
        <f t="shared" si="0"/>
        <v>0.25</v>
      </c>
      <c r="X12" s="32">
        <f t="shared" ref="X12:AA12" si="8">SUM(S12+N12+I12+D12)</f>
        <v>0.75</v>
      </c>
      <c r="Y12" s="32">
        <f t="shared" si="8"/>
        <v>0</v>
      </c>
      <c r="Z12" s="32">
        <f t="shared" si="2"/>
        <v>0</v>
      </c>
      <c r="AA12" s="32">
        <f t="shared" si="8"/>
        <v>0.25</v>
      </c>
    </row>
    <row r="13" spans="1:27" ht="15.6">
      <c r="A13" s="24" t="s">
        <v>166</v>
      </c>
      <c r="B13" s="24" t="s">
        <v>167</v>
      </c>
      <c r="C13" s="32">
        <v>0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I13" s="32">
        <v>0</v>
      </c>
      <c r="J13" s="32">
        <v>0</v>
      </c>
      <c r="K13" s="32">
        <v>0</v>
      </c>
      <c r="L13" s="32">
        <v>0</v>
      </c>
      <c r="M13" s="32">
        <v>0</v>
      </c>
      <c r="N13" s="32">
        <v>0</v>
      </c>
      <c r="O13" s="32">
        <v>0</v>
      </c>
      <c r="P13" s="32">
        <v>0</v>
      </c>
      <c r="Q13" s="32">
        <v>0</v>
      </c>
      <c r="R13" s="32">
        <v>0</v>
      </c>
      <c r="S13" s="32">
        <v>0</v>
      </c>
      <c r="T13" s="32">
        <v>0</v>
      </c>
      <c r="U13" s="32">
        <v>1</v>
      </c>
      <c r="V13" s="32">
        <v>0</v>
      </c>
      <c r="W13" s="32">
        <f t="shared" si="0"/>
        <v>0</v>
      </c>
      <c r="X13" s="32">
        <f t="shared" ref="X13:AA13" si="9">SUM(S13+N13+I13+D13)</f>
        <v>0</v>
      </c>
      <c r="Y13" s="32">
        <f t="shared" si="9"/>
        <v>0</v>
      </c>
      <c r="Z13" s="32">
        <f t="shared" si="2"/>
        <v>1</v>
      </c>
      <c r="AA13" s="32">
        <f t="shared" si="9"/>
        <v>0</v>
      </c>
    </row>
    <row r="14" spans="1:27" ht="15.6">
      <c r="A14" s="24" t="s">
        <v>168</v>
      </c>
      <c r="B14" s="24" t="s">
        <v>169</v>
      </c>
      <c r="C14" s="32">
        <v>0</v>
      </c>
      <c r="D14" s="32">
        <v>0</v>
      </c>
      <c r="E14" s="32">
        <v>0</v>
      </c>
      <c r="F14" s="32">
        <v>0</v>
      </c>
      <c r="G14" s="32">
        <v>0</v>
      </c>
      <c r="H14" s="32">
        <v>0</v>
      </c>
      <c r="I14" s="32">
        <v>0</v>
      </c>
      <c r="J14" s="32">
        <v>0</v>
      </c>
      <c r="K14" s="32">
        <v>0</v>
      </c>
      <c r="L14" s="32">
        <v>0</v>
      </c>
      <c r="M14" s="32">
        <v>0</v>
      </c>
      <c r="N14" s="32">
        <v>0</v>
      </c>
      <c r="O14" s="32">
        <v>0.3</v>
      </c>
      <c r="P14" s="32">
        <v>0</v>
      </c>
      <c r="Q14" s="32">
        <v>0.25</v>
      </c>
      <c r="R14" s="32">
        <v>0.3</v>
      </c>
      <c r="S14" s="32">
        <v>0.75</v>
      </c>
      <c r="T14" s="32">
        <v>0.4</v>
      </c>
      <c r="U14" s="32">
        <v>1.5</v>
      </c>
      <c r="V14" s="32">
        <v>0</v>
      </c>
      <c r="W14" s="32">
        <f t="shared" si="0"/>
        <v>0.3</v>
      </c>
      <c r="X14" s="32">
        <f t="shared" ref="X14:AA14" si="10">SUM(S14+N14+I14+D14)</f>
        <v>0.75</v>
      </c>
      <c r="Y14" s="32">
        <f t="shared" si="10"/>
        <v>0.7</v>
      </c>
      <c r="Z14" s="32">
        <f t="shared" si="2"/>
        <v>1.5</v>
      </c>
      <c r="AA14" s="32">
        <f t="shared" si="10"/>
        <v>0.25</v>
      </c>
    </row>
    <row r="15" spans="1:27" ht="15.6">
      <c r="A15" s="24" t="s">
        <v>170</v>
      </c>
      <c r="B15" s="24" t="s">
        <v>171</v>
      </c>
      <c r="C15" s="32">
        <v>0</v>
      </c>
      <c r="D15" s="32">
        <v>0</v>
      </c>
      <c r="E15" s="32">
        <v>0</v>
      </c>
      <c r="F15" s="32">
        <v>0</v>
      </c>
      <c r="G15" s="32">
        <v>0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  <c r="M15" s="32">
        <v>0</v>
      </c>
      <c r="N15" s="32">
        <v>0</v>
      </c>
      <c r="O15" s="32">
        <v>0.5</v>
      </c>
      <c r="P15" s="32">
        <v>0</v>
      </c>
      <c r="Q15" s="32">
        <v>0</v>
      </c>
      <c r="R15" s="32">
        <v>0</v>
      </c>
      <c r="S15" s="32">
        <v>0.75</v>
      </c>
      <c r="T15" s="32">
        <v>0</v>
      </c>
      <c r="U15" s="32">
        <v>1</v>
      </c>
      <c r="V15" s="32">
        <v>0</v>
      </c>
      <c r="W15" s="32">
        <f t="shared" si="0"/>
        <v>0</v>
      </c>
      <c r="X15" s="32">
        <f t="shared" ref="X15:AA15" si="11">SUM(S15+N15+I15+D15)</f>
        <v>0.75</v>
      </c>
      <c r="Y15" s="32">
        <f t="shared" si="11"/>
        <v>0.5</v>
      </c>
      <c r="Z15" s="32">
        <f t="shared" si="2"/>
        <v>1</v>
      </c>
      <c r="AA15" s="32">
        <f t="shared" si="11"/>
        <v>0</v>
      </c>
    </row>
    <row r="16" spans="1:27" ht="15.6">
      <c r="A16" s="24" t="s">
        <v>172</v>
      </c>
      <c r="B16" s="24" t="s">
        <v>173</v>
      </c>
      <c r="C16" s="32">
        <v>0</v>
      </c>
      <c r="D16" s="32">
        <v>0</v>
      </c>
      <c r="E16" s="32">
        <v>0</v>
      </c>
      <c r="F16" s="32">
        <v>0</v>
      </c>
      <c r="G16" s="32">
        <v>0</v>
      </c>
      <c r="H16" s="32">
        <v>0.25</v>
      </c>
      <c r="I16" s="32">
        <v>0</v>
      </c>
      <c r="J16" s="32">
        <v>0.25</v>
      </c>
      <c r="K16" s="32">
        <v>0</v>
      </c>
      <c r="L16" s="32">
        <v>0</v>
      </c>
      <c r="M16" s="32">
        <v>0.5</v>
      </c>
      <c r="N16" s="32">
        <v>0</v>
      </c>
      <c r="O16" s="32">
        <v>0</v>
      </c>
      <c r="P16" s="32">
        <v>0</v>
      </c>
      <c r="Q16" s="32">
        <v>0.25</v>
      </c>
      <c r="R16" s="32">
        <v>0</v>
      </c>
      <c r="S16" s="32">
        <v>0</v>
      </c>
      <c r="T16" s="32">
        <v>0.25</v>
      </c>
      <c r="U16" s="32">
        <v>0.5</v>
      </c>
      <c r="V16" s="32">
        <v>0</v>
      </c>
      <c r="W16" s="32">
        <f t="shared" si="0"/>
        <v>0.75</v>
      </c>
      <c r="X16" s="32">
        <f t="shared" ref="X16:AA16" si="12">SUM(S16+N16+I16+D16)</f>
        <v>0</v>
      </c>
      <c r="Y16" s="32">
        <f t="shared" si="12"/>
        <v>0.5</v>
      </c>
      <c r="Z16" s="32">
        <f t="shared" si="2"/>
        <v>0.5</v>
      </c>
      <c r="AA16" s="32">
        <f t="shared" si="12"/>
        <v>0.25</v>
      </c>
    </row>
    <row r="17" spans="1:27" ht="15.6">
      <c r="A17" s="24" t="s">
        <v>174</v>
      </c>
      <c r="B17" s="24" t="s">
        <v>175</v>
      </c>
      <c r="C17" s="32">
        <v>0</v>
      </c>
      <c r="D17" s="32">
        <v>0</v>
      </c>
      <c r="E17" s="32">
        <v>0</v>
      </c>
      <c r="F17" s="32">
        <v>0</v>
      </c>
      <c r="G17" s="32">
        <v>0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M17" s="32">
        <v>0</v>
      </c>
      <c r="N17" s="32">
        <v>0</v>
      </c>
      <c r="O17" s="32">
        <v>0</v>
      </c>
      <c r="P17" s="32">
        <v>0</v>
      </c>
      <c r="Q17" s="32">
        <v>0</v>
      </c>
      <c r="R17" s="32">
        <v>0</v>
      </c>
      <c r="S17" s="32">
        <v>0</v>
      </c>
      <c r="T17" s="32">
        <v>0</v>
      </c>
      <c r="U17" s="32">
        <v>1</v>
      </c>
      <c r="V17" s="32">
        <v>0</v>
      </c>
      <c r="W17" s="32">
        <f t="shared" si="0"/>
        <v>0</v>
      </c>
      <c r="X17" s="32">
        <f t="shared" ref="X17:AA17" si="13">SUM(S17+N17+I17+D17)</f>
        <v>0</v>
      </c>
      <c r="Y17" s="32">
        <f t="shared" si="13"/>
        <v>0</v>
      </c>
      <c r="Z17" s="32">
        <f t="shared" si="2"/>
        <v>1</v>
      </c>
      <c r="AA17" s="32">
        <f t="shared" si="13"/>
        <v>0</v>
      </c>
    </row>
    <row r="18" spans="1:27" ht="15.6">
      <c r="A18" s="24" t="s">
        <v>176</v>
      </c>
      <c r="B18" s="24" t="s">
        <v>177</v>
      </c>
      <c r="C18" s="32">
        <v>0</v>
      </c>
      <c r="D18" s="32">
        <v>0</v>
      </c>
      <c r="E18" s="32">
        <v>0</v>
      </c>
      <c r="F18" s="32">
        <v>0</v>
      </c>
      <c r="G18" s="32">
        <v>0</v>
      </c>
      <c r="H18" s="32">
        <v>0</v>
      </c>
      <c r="I18" s="32">
        <v>0</v>
      </c>
      <c r="J18" s="32">
        <v>0.5</v>
      </c>
      <c r="K18" s="32">
        <v>0</v>
      </c>
      <c r="L18" s="32">
        <v>0</v>
      </c>
      <c r="M18" s="32">
        <v>0.25</v>
      </c>
      <c r="N18" s="32">
        <v>0.25</v>
      </c>
      <c r="O18" s="32">
        <v>0</v>
      </c>
      <c r="P18" s="32">
        <v>0</v>
      </c>
      <c r="Q18" s="32">
        <v>0</v>
      </c>
      <c r="R18" s="32">
        <v>0</v>
      </c>
      <c r="S18" s="32">
        <v>0.5</v>
      </c>
      <c r="T18" s="32">
        <v>0</v>
      </c>
      <c r="U18" s="32">
        <v>1</v>
      </c>
      <c r="V18" s="32">
        <v>0</v>
      </c>
      <c r="W18" s="32">
        <f t="shared" si="0"/>
        <v>0.25</v>
      </c>
      <c r="X18" s="32">
        <f t="shared" ref="X18:AA18" si="14">SUM(S18+N18+I18+D18)</f>
        <v>0.75</v>
      </c>
      <c r="Y18" s="32">
        <f t="shared" si="14"/>
        <v>0.5</v>
      </c>
      <c r="Z18" s="32">
        <f t="shared" si="2"/>
        <v>1</v>
      </c>
      <c r="AA18" s="32">
        <f t="shared" si="14"/>
        <v>0</v>
      </c>
    </row>
    <row r="19" spans="1:27" ht="15.6">
      <c r="A19" s="24" t="s">
        <v>178</v>
      </c>
      <c r="B19" s="24" t="s">
        <v>179</v>
      </c>
      <c r="C19" s="32">
        <v>0</v>
      </c>
      <c r="D19" s="32">
        <v>0</v>
      </c>
      <c r="E19" s="32">
        <v>0</v>
      </c>
      <c r="F19" s="32">
        <v>0</v>
      </c>
      <c r="G19" s="32">
        <v>0</v>
      </c>
      <c r="H19" s="32">
        <v>0</v>
      </c>
      <c r="I19" s="32">
        <v>0</v>
      </c>
      <c r="J19" s="32">
        <v>0.25</v>
      </c>
      <c r="K19" s="32">
        <v>0</v>
      </c>
      <c r="L19" s="32">
        <v>0</v>
      </c>
      <c r="M19" s="32">
        <v>0</v>
      </c>
      <c r="N19" s="32">
        <v>0</v>
      </c>
      <c r="O19" s="32">
        <v>0.25</v>
      </c>
      <c r="P19" s="32">
        <v>0</v>
      </c>
      <c r="Q19" s="32">
        <v>0.25</v>
      </c>
      <c r="R19" s="32">
        <v>0.25</v>
      </c>
      <c r="S19" s="32">
        <v>1</v>
      </c>
      <c r="T19" s="32">
        <v>0.5</v>
      </c>
      <c r="U19" s="32">
        <v>1</v>
      </c>
      <c r="V19" s="32">
        <v>0</v>
      </c>
      <c r="W19" s="32">
        <f t="shared" si="0"/>
        <v>0.25</v>
      </c>
      <c r="X19" s="32">
        <f t="shared" ref="X19:AA19" si="15">SUM(S19+N19+I19+D19)</f>
        <v>1</v>
      </c>
      <c r="Y19" s="32">
        <f t="shared" si="15"/>
        <v>1</v>
      </c>
      <c r="Z19" s="32">
        <f t="shared" si="15"/>
        <v>1</v>
      </c>
      <c r="AA19" s="32">
        <f t="shared" si="15"/>
        <v>0.25</v>
      </c>
    </row>
    <row r="20" spans="1:27" ht="15.6">
      <c r="A20" s="24" t="s">
        <v>180</v>
      </c>
      <c r="B20" s="24" t="s">
        <v>181</v>
      </c>
      <c r="C20" s="32">
        <v>0.25</v>
      </c>
      <c r="D20" s="32">
        <v>0</v>
      </c>
      <c r="E20" s="32">
        <v>0</v>
      </c>
      <c r="F20" s="32">
        <v>0</v>
      </c>
      <c r="G20" s="32">
        <v>0</v>
      </c>
      <c r="H20" s="32">
        <v>0.25</v>
      </c>
      <c r="I20" s="32">
        <v>0</v>
      </c>
      <c r="J20" s="32">
        <v>0.25</v>
      </c>
      <c r="K20" s="32">
        <v>0</v>
      </c>
      <c r="L20" s="32">
        <v>0.25</v>
      </c>
      <c r="M20" s="32">
        <v>0.5</v>
      </c>
      <c r="N20" s="32">
        <v>0</v>
      </c>
      <c r="O20" s="32">
        <v>0</v>
      </c>
      <c r="P20" s="32">
        <v>0</v>
      </c>
      <c r="Q20" s="32">
        <v>0</v>
      </c>
      <c r="R20" s="32">
        <v>0.5</v>
      </c>
      <c r="S20" s="32">
        <v>0</v>
      </c>
      <c r="T20" s="32">
        <v>0.25</v>
      </c>
      <c r="U20" s="32">
        <v>1</v>
      </c>
      <c r="V20" s="32">
        <v>0</v>
      </c>
      <c r="W20" s="32">
        <f t="shared" si="0"/>
        <v>1.5</v>
      </c>
      <c r="X20" s="32">
        <f t="shared" ref="X20:AA20" si="16">SUM(S20+N20+I20+D20)</f>
        <v>0</v>
      </c>
      <c r="Y20" s="32">
        <f t="shared" si="16"/>
        <v>0.5</v>
      </c>
      <c r="Z20" s="32">
        <f t="shared" ref="Z20:Z37" si="17">SUM(P20+K20+F20+U20)</f>
        <v>1</v>
      </c>
      <c r="AA20" s="32">
        <f t="shared" si="16"/>
        <v>0.25</v>
      </c>
    </row>
    <row r="21" spans="1:27" ht="15.6">
      <c r="A21" s="24" t="s">
        <v>182</v>
      </c>
      <c r="B21" s="24" t="s">
        <v>183</v>
      </c>
      <c r="C21" s="32">
        <v>0</v>
      </c>
      <c r="D21" s="32">
        <v>0</v>
      </c>
      <c r="E21" s="32">
        <v>0</v>
      </c>
      <c r="F21" s="32">
        <v>0</v>
      </c>
      <c r="G21" s="32">
        <v>0</v>
      </c>
      <c r="H21" s="32">
        <v>0</v>
      </c>
      <c r="I21" s="32">
        <v>0</v>
      </c>
      <c r="J21" s="32">
        <v>0.25</v>
      </c>
      <c r="K21" s="32">
        <v>0</v>
      </c>
      <c r="L21" s="32">
        <v>0</v>
      </c>
      <c r="M21" s="32">
        <v>0.25</v>
      </c>
      <c r="N21" s="32">
        <v>0</v>
      </c>
      <c r="O21" s="32">
        <v>0</v>
      </c>
      <c r="P21" s="32">
        <v>0</v>
      </c>
      <c r="Q21" s="32">
        <v>0</v>
      </c>
      <c r="R21" s="32">
        <v>0.2</v>
      </c>
      <c r="S21" s="32">
        <v>0.5</v>
      </c>
      <c r="T21" s="32">
        <v>0</v>
      </c>
      <c r="U21" s="32">
        <v>1</v>
      </c>
      <c r="V21" s="32">
        <v>0</v>
      </c>
      <c r="W21" s="32">
        <f t="shared" si="0"/>
        <v>0.45</v>
      </c>
      <c r="X21" s="32">
        <f t="shared" ref="X21:AA21" si="18">SUM(S21+N21+I21+D21)</f>
        <v>0.5</v>
      </c>
      <c r="Y21" s="32">
        <f t="shared" si="18"/>
        <v>0.25</v>
      </c>
      <c r="Z21" s="32">
        <f t="shared" si="17"/>
        <v>1</v>
      </c>
      <c r="AA21" s="32">
        <f t="shared" si="18"/>
        <v>0</v>
      </c>
    </row>
    <row r="22" spans="1:27" ht="15.6">
      <c r="A22" s="24" t="s">
        <v>184</v>
      </c>
      <c r="B22" s="24" t="s">
        <v>185</v>
      </c>
      <c r="C22" s="32">
        <v>0</v>
      </c>
      <c r="D22" s="32">
        <v>0</v>
      </c>
      <c r="E22" s="32">
        <v>0</v>
      </c>
      <c r="F22" s="32">
        <v>0</v>
      </c>
      <c r="G22" s="32">
        <v>0</v>
      </c>
      <c r="H22" s="32">
        <v>0</v>
      </c>
      <c r="I22" s="32">
        <v>0</v>
      </c>
      <c r="J22" s="32">
        <v>0.25</v>
      </c>
      <c r="K22" s="32">
        <v>0</v>
      </c>
      <c r="L22" s="32">
        <v>0</v>
      </c>
      <c r="M22" s="32">
        <v>0</v>
      </c>
      <c r="N22" s="32">
        <v>0</v>
      </c>
      <c r="O22" s="32">
        <v>0.5</v>
      </c>
      <c r="P22" s="32">
        <v>0</v>
      </c>
      <c r="Q22" s="32">
        <v>0</v>
      </c>
      <c r="R22" s="32">
        <v>0</v>
      </c>
      <c r="S22" s="32">
        <v>0.5</v>
      </c>
      <c r="T22" s="32">
        <v>0</v>
      </c>
      <c r="U22" s="32">
        <v>1</v>
      </c>
      <c r="V22" s="32">
        <v>0</v>
      </c>
      <c r="W22" s="32">
        <f t="shared" si="0"/>
        <v>0</v>
      </c>
      <c r="X22" s="32">
        <f t="shared" ref="X22:AA22" si="19">SUM(S22+N22+I22+D22)</f>
        <v>0.5</v>
      </c>
      <c r="Y22" s="32">
        <f t="shared" si="19"/>
        <v>0.75</v>
      </c>
      <c r="Z22" s="32">
        <f t="shared" si="17"/>
        <v>1</v>
      </c>
      <c r="AA22" s="32">
        <f t="shared" si="19"/>
        <v>0</v>
      </c>
    </row>
    <row r="23" spans="1:27" ht="15.6">
      <c r="A23" s="24" t="s">
        <v>186</v>
      </c>
      <c r="B23" s="24" t="s">
        <v>187</v>
      </c>
      <c r="C23" s="32">
        <v>0</v>
      </c>
      <c r="D23" s="32">
        <v>0.25</v>
      </c>
      <c r="E23" s="32">
        <v>0</v>
      </c>
      <c r="F23" s="32">
        <v>0</v>
      </c>
      <c r="G23" s="32">
        <v>0</v>
      </c>
      <c r="H23" s="32">
        <v>0</v>
      </c>
      <c r="I23" s="32">
        <v>0</v>
      </c>
      <c r="J23" s="32">
        <v>0.25</v>
      </c>
      <c r="K23" s="32">
        <v>0</v>
      </c>
      <c r="L23" s="32">
        <v>0.25</v>
      </c>
      <c r="M23" s="32">
        <v>0</v>
      </c>
      <c r="N23" s="32">
        <v>0</v>
      </c>
      <c r="O23" s="32">
        <v>0</v>
      </c>
      <c r="P23" s="32">
        <v>0</v>
      </c>
      <c r="Q23" s="32">
        <v>0.65</v>
      </c>
      <c r="R23" s="32">
        <v>0</v>
      </c>
      <c r="S23" s="32">
        <v>0</v>
      </c>
      <c r="T23" s="32">
        <v>0</v>
      </c>
      <c r="U23" s="32">
        <v>0.5</v>
      </c>
      <c r="V23" s="32">
        <v>0</v>
      </c>
      <c r="W23" s="32">
        <f t="shared" si="0"/>
        <v>0</v>
      </c>
      <c r="X23" s="32">
        <f t="shared" ref="X23:AA23" si="20">SUM(S23+N23+I23+D23)</f>
        <v>0.25</v>
      </c>
      <c r="Y23" s="32">
        <f t="shared" si="20"/>
        <v>0.25</v>
      </c>
      <c r="Z23" s="32">
        <f t="shared" si="17"/>
        <v>0.5</v>
      </c>
      <c r="AA23" s="32">
        <f t="shared" si="20"/>
        <v>0.9</v>
      </c>
    </row>
    <row r="24" spans="1:27" ht="15.6">
      <c r="A24" s="24" t="s">
        <v>188</v>
      </c>
      <c r="B24" s="24" t="s">
        <v>189</v>
      </c>
      <c r="C24" s="32">
        <v>0</v>
      </c>
      <c r="D24" s="32">
        <v>0</v>
      </c>
      <c r="E24" s="32">
        <v>0</v>
      </c>
      <c r="F24" s="32">
        <v>0</v>
      </c>
      <c r="G24" s="32">
        <v>0</v>
      </c>
      <c r="H24" s="32">
        <v>0</v>
      </c>
      <c r="I24" s="32">
        <v>0</v>
      </c>
      <c r="J24" s="32">
        <v>0.5</v>
      </c>
      <c r="K24" s="32">
        <v>0</v>
      </c>
      <c r="L24" s="32">
        <v>0</v>
      </c>
      <c r="M24" s="32">
        <v>0</v>
      </c>
      <c r="N24" s="32">
        <v>0</v>
      </c>
      <c r="O24" s="32">
        <v>0</v>
      </c>
      <c r="P24" s="32">
        <v>0</v>
      </c>
      <c r="Q24" s="32">
        <v>0.65</v>
      </c>
      <c r="R24" s="32">
        <v>0.2</v>
      </c>
      <c r="S24" s="32">
        <v>0.5</v>
      </c>
      <c r="T24" s="32">
        <v>0.25</v>
      </c>
      <c r="U24" s="32">
        <v>1</v>
      </c>
      <c r="V24" s="32">
        <v>0</v>
      </c>
      <c r="W24" s="32">
        <f t="shared" si="0"/>
        <v>0.2</v>
      </c>
      <c r="X24" s="32">
        <f t="shared" ref="X24:AA24" si="21">SUM(S24+N24+I24+D24)</f>
        <v>0.5</v>
      </c>
      <c r="Y24" s="32">
        <f t="shared" si="21"/>
        <v>0.75</v>
      </c>
      <c r="Z24" s="32">
        <f t="shared" si="17"/>
        <v>1</v>
      </c>
      <c r="AA24" s="32">
        <f t="shared" si="21"/>
        <v>0.65</v>
      </c>
    </row>
    <row r="25" spans="1:27" ht="15.6">
      <c r="A25" s="24" t="s">
        <v>190</v>
      </c>
      <c r="B25" s="24" t="s">
        <v>191</v>
      </c>
      <c r="C25" s="32">
        <v>0</v>
      </c>
      <c r="D25" s="32">
        <v>0</v>
      </c>
      <c r="E25" s="32">
        <v>0</v>
      </c>
      <c r="F25" s="32">
        <v>0</v>
      </c>
      <c r="G25" s="32">
        <v>0</v>
      </c>
      <c r="H25" s="32">
        <v>0</v>
      </c>
      <c r="I25" s="32">
        <v>0</v>
      </c>
      <c r="J25" s="32">
        <v>0</v>
      </c>
      <c r="K25" s="32">
        <v>0</v>
      </c>
      <c r="L25" s="32">
        <v>0.25</v>
      </c>
      <c r="M25" s="32">
        <v>0</v>
      </c>
      <c r="N25" s="32">
        <v>0</v>
      </c>
      <c r="O25" s="32">
        <v>0</v>
      </c>
      <c r="P25" s="32">
        <v>0</v>
      </c>
      <c r="Q25" s="32">
        <v>0.25</v>
      </c>
      <c r="R25" s="32">
        <v>0.3</v>
      </c>
      <c r="S25" s="32">
        <v>0</v>
      </c>
      <c r="T25" s="32">
        <v>0</v>
      </c>
      <c r="U25" s="32">
        <v>1</v>
      </c>
      <c r="V25" s="32">
        <v>0</v>
      </c>
      <c r="W25" s="32">
        <f t="shared" si="0"/>
        <v>0.3</v>
      </c>
      <c r="X25" s="32">
        <f t="shared" ref="X25:AA25" si="22">SUM(S25+N25+I25+D25)</f>
        <v>0</v>
      </c>
      <c r="Y25" s="32">
        <f t="shared" si="22"/>
        <v>0</v>
      </c>
      <c r="Z25" s="32">
        <f t="shared" si="17"/>
        <v>1</v>
      </c>
      <c r="AA25" s="32">
        <f t="shared" si="22"/>
        <v>0.5</v>
      </c>
    </row>
    <row r="26" spans="1:27" ht="15.6">
      <c r="A26" s="24" t="s">
        <v>192</v>
      </c>
      <c r="B26" s="24" t="s">
        <v>193</v>
      </c>
      <c r="C26" s="32">
        <v>0</v>
      </c>
      <c r="D26" s="32">
        <v>0</v>
      </c>
      <c r="E26" s="32">
        <v>0</v>
      </c>
      <c r="F26" s="32">
        <v>0</v>
      </c>
      <c r="G26" s="32">
        <v>0</v>
      </c>
      <c r="H26" s="32">
        <v>0</v>
      </c>
      <c r="I26" s="32">
        <v>0</v>
      </c>
      <c r="J26" s="32">
        <v>0.25</v>
      </c>
      <c r="K26" s="32">
        <v>0</v>
      </c>
      <c r="L26" s="32">
        <v>0</v>
      </c>
      <c r="M26" s="32">
        <v>0</v>
      </c>
      <c r="N26" s="32">
        <v>0</v>
      </c>
      <c r="O26" s="32">
        <v>0</v>
      </c>
      <c r="P26" s="32">
        <v>0</v>
      </c>
      <c r="Q26" s="32">
        <v>0</v>
      </c>
      <c r="R26" s="32">
        <v>0</v>
      </c>
      <c r="S26" s="32">
        <v>0.25</v>
      </c>
      <c r="T26" s="32">
        <v>0.25</v>
      </c>
      <c r="U26" s="32">
        <v>1.5</v>
      </c>
      <c r="V26" s="32">
        <v>0</v>
      </c>
      <c r="W26" s="32">
        <f t="shared" si="0"/>
        <v>0</v>
      </c>
      <c r="X26" s="32">
        <f t="shared" ref="X26:AA26" si="23">SUM(S26+N26+I26+D26)</f>
        <v>0.25</v>
      </c>
      <c r="Y26" s="32">
        <f t="shared" si="23"/>
        <v>0.5</v>
      </c>
      <c r="Z26" s="32">
        <f t="shared" si="17"/>
        <v>1.5</v>
      </c>
      <c r="AA26" s="32">
        <f t="shared" si="23"/>
        <v>0</v>
      </c>
    </row>
    <row r="27" spans="1:27" ht="15.6">
      <c r="A27" s="24" t="s">
        <v>194</v>
      </c>
      <c r="B27" s="24" t="s">
        <v>195</v>
      </c>
      <c r="C27" s="32">
        <v>0</v>
      </c>
      <c r="D27" s="32">
        <v>0</v>
      </c>
      <c r="E27" s="32">
        <v>0</v>
      </c>
      <c r="F27" s="32">
        <v>0</v>
      </c>
      <c r="G27" s="32">
        <v>0</v>
      </c>
      <c r="H27" s="32">
        <v>0</v>
      </c>
      <c r="I27" s="32">
        <v>0</v>
      </c>
      <c r="J27" s="32">
        <v>0</v>
      </c>
      <c r="K27" s="32">
        <v>0</v>
      </c>
      <c r="L27" s="32">
        <v>0.25</v>
      </c>
      <c r="M27" s="32">
        <v>0</v>
      </c>
      <c r="N27" s="32">
        <v>0</v>
      </c>
      <c r="O27" s="32">
        <v>0</v>
      </c>
      <c r="P27" s="32">
        <v>0</v>
      </c>
      <c r="Q27" s="32">
        <v>0.25</v>
      </c>
      <c r="R27" s="32">
        <v>0.5</v>
      </c>
      <c r="S27" s="32">
        <v>0.25</v>
      </c>
      <c r="T27" s="32">
        <v>0</v>
      </c>
      <c r="U27" s="32">
        <v>1</v>
      </c>
      <c r="V27" s="32">
        <v>0</v>
      </c>
      <c r="W27" s="32">
        <f t="shared" si="0"/>
        <v>0.5</v>
      </c>
      <c r="X27" s="32">
        <f t="shared" ref="X27:AA27" si="24">SUM(S27+N27+I27+D27)</f>
        <v>0.25</v>
      </c>
      <c r="Y27" s="32">
        <f t="shared" si="24"/>
        <v>0</v>
      </c>
      <c r="Z27" s="32">
        <f t="shared" si="17"/>
        <v>1</v>
      </c>
      <c r="AA27" s="32">
        <f t="shared" si="24"/>
        <v>0.5</v>
      </c>
    </row>
    <row r="28" spans="1:27" ht="15.6">
      <c r="A28" s="24" t="s">
        <v>196</v>
      </c>
      <c r="B28" s="24" t="s">
        <v>197</v>
      </c>
      <c r="C28" s="32">
        <v>0</v>
      </c>
      <c r="D28" s="32">
        <v>0.25</v>
      </c>
      <c r="E28" s="32">
        <v>0</v>
      </c>
      <c r="F28" s="32">
        <v>0</v>
      </c>
      <c r="G28" s="32">
        <v>0</v>
      </c>
      <c r="H28" s="32">
        <v>0</v>
      </c>
      <c r="I28" s="32">
        <v>0</v>
      </c>
      <c r="J28" s="32">
        <v>0.25</v>
      </c>
      <c r="K28" s="32">
        <v>0</v>
      </c>
      <c r="L28" s="32">
        <v>0.25</v>
      </c>
      <c r="M28" s="32">
        <v>0</v>
      </c>
      <c r="N28" s="32">
        <v>0</v>
      </c>
      <c r="O28" s="32">
        <v>0</v>
      </c>
      <c r="P28" s="32">
        <v>0</v>
      </c>
      <c r="Q28" s="32">
        <v>0.4</v>
      </c>
      <c r="R28" s="32">
        <v>0</v>
      </c>
      <c r="S28" s="32">
        <v>0</v>
      </c>
      <c r="T28" s="32">
        <v>0.25</v>
      </c>
      <c r="U28" s="32">
        <v>0.5</v>
      </c>
      <c r="V28" s="32">
        <v>0</v>
      </c>
      <c r="W28" s="32">
        <f t="shared" si="0"/>
        <v>0</v>
      </c>
      <c r="X28" s="32">
        <f t="shared" ref="X28:AA28" si="25">SUM(S28+N28+I28+D28)</f>
        <v>0.25</v>
      </c>
      <c r="Y28" s="32">
        <f t="shared" si="25"/>
        <v>0.5</v>
      </c>
      <c r="Z28" s="32">
        <f t="shared" si="17"/>
        <v>0.5</v>
      </c>
      <c r="AA28" s="32">
        <f t="shared" si="25"/>
        <v>0.65</v>
      </c>
    </row>
    <row r="29" spans="1:27" ht="15.6">
      <c r="A29" s="24" t="s">
        <v>198</v>
      </c>
      <c r="B29" s="24" t="s">
        <v>199</v>
      </c>
      <c r="C29" s="32">
        <v>0</v>
      </c>
      <c r="D29" s="32">
        <v>0</v>
      </c>
      <c r="E29" s="32">
        <v>0</v>
      </c>
      <c r="F29" s="32">
        <v>0</v>
      </c>
      <c r="G29" s="32">
        <v>0</v>
      </c>
      <c r="H29" s="32">
        <v>0</v>
      </c>
      <c r="I29" s="32">
        <v>0</v>
      </c>
      <c r="J29" s="32">
        <v>0</v>
      </c>
      <c r="K29" s="32">
        <v>0</v>
      </c>
      <c r="L29" s="32">
        <v>0.25</v>
      </c>
      <c r="M29" s="32">
        <v>0</v>
      </c>
      <c r="N29" s="32">
        <v>0</v>
      </c>
      <c r="O29" s="32">
        <v>0</v>
      </c>
      <c r="P29" s="32">
        <v>0</v>
      </c>
      <c r="Q29" s="32">
        <v>0.25</v>
      </c>
      <c r="R29" s="32">
        <v>0</v>
      </c>
      <c r="S29" s="32">
        <v>0.25</v>
      </c>
      <c r="T29" s="32">
        <v>0</v>
      </c>
      <c r="U29" s="32">
        <v>0.5</v>
      </c>
      <c r="V29" s="32">
        <v>0</v>
      </c>
      <c r="W29" s="32">
        <f t="shared" si="0"/>
        <v>0</v>
      </c>
      <c r="X29" s="32">
        <f t="shared" ref="X29:AA29" si="26">SUM(S29+N29+I29+D29)</f>
        <v>0.25</v>
      </c>
      <c r="Y29" s="32">
        <f t="shared" si="26"/>
        <v>0</v>
      </c>
      <c r="Z29" s="32">
        <f t="shared" si="17"/>
        <v>0.5</v>
      </c>
      <c r="AA29" s="32">
        <f t="shared" si="26"/>
        <v>0.5</v>
      </c>
    </row>
    <row r="30" spans="1:27" ht="15.6">
      <c r="A30" s="24" t="s">
        <v>200</v>
      </c>
      <c r="B30" s="24" t="s">
        <v>201</v>
      </c>
      <c r="C30" s="32">
        <v>0</v>
      </c>
      <c r="D30" s="32">
        <v>0</v>
      </c>
      <c r="E30" s="32">
        <v>0</v>
      </c>
      <c r="F30" s="32">
        <v>0</v>
      </c>
      <c r="G30" s="32">
        <v>0</v>
      </c>
      <c r="H30" s="32">
        <v>0</v>
      </c>
      <c r="I30" s="32">
        <v>0</v>
      </c>
      <c r="J30" s="32">
        <v>0.25</v>
      </c>
      <c r="K30" s="32">
        <v>0</v>
      </c>
      <c r="L30" s="32">
        <v>0</v>
      </c>
      <c r="M30" s="32">
        <v>0</v>
      </c>
      <c r="N30" s="32">
        <v>0</v>
      </c>
      <c r="O30" s="32">
        <v>0</v>
      </c>
      <c r="P30" s="32">
        <v>0</v>
      </c>
      <c r="Q30" s="32">
        <v>0.25</v>
      </c>
      <c r="R30" s="32">
        <v>0</v>
      </c>
      <c r="S30" s="32">
        <v>0.25</v>
      </c>
      <c r="T30" s="32">
        <v>0</v>
      </c>
      <c r="U30" s="32">
        <v>1</v>
      </c>
      <c r="V30" s="32">
        <v>0</v>
      </c>
      <c r="W30" s="32">
        <f t="shared" si="0"/>
        <v>0</v>
      </c>
      <c r="X30" s="32">
        <f t="shared" ref="X30:AA30" si="27">SUM(S30+N30+I30+D30)</f>
        <v>0.25</v>
      </c>
      <c r="Y30" s="32">
        <f t="shared" si="27"/>
        <v>0.25</v>
      </c>
      <c r="Z30" s="32">
        <f t="shared" si="17"/>
        <v>1</v>
      </c>
      <c r="AA30" s="32">
        <f t="shared" si="27"/>
        <v>0.25</v>
      </c>
    </row>
    <row r="31" spans="1:27" ht="15.6">
      <c r="A31" s="24" t="s">
        <v>202</v>
      </c>
      <c r="B31" s="24" t="s">
        <v>203</v>
      </c>
      <c r="C31" s="32">
        <v>0</v>
      </c>
      <c r="D31" s="32">
        <v>0</v>
      </c>
      <c r="E31" s="32">
        <v>0</v>
      </c>
      <c r="F31" s="32">
        <v>0</v>
      </c>
      <c r="G31" s="32">
        <v>0</v>
      </c>
      <c r="H31" s="32">
        <v>0.25</v>
      </c>
      <c r="I31" s="32">
        <v>0</v>
      </c>
      <c r="J31" s="32">
        <v>0.25</v>
      </c>
      <c r="K31" s="32">
        <v>0</v>
      </c>
      <c r="L31" s="32">
        <v>0</v>
      </c>
      <c r="M31" s="32">
        <v>0.75</v>
      </c>
      <c r="N31" s="32">
        <v>0</v>
      </c>
      <c r="O31" s="32">
        <v>0</v>
      </c>
      <c r="P31" s="32">
        <v>0</v>
      </c>
      <c r="Q31" s="32">
        <v>0</v>
      </c>
      <c r="R31" s="32">
        <v>0</v>
      </c>
      <c r="S31" s="32">
        <v>0</v>
      </c>
      <c r="T31" s="32">
        <v>0</v>
      </c>
      <c r="U31" s="32">
        <v>1</v>
      </c>
      <c r="V31" s="32">
        <v>0.25</v>
      </c>
      <c r="W31" s="32">
        <f t="shared" si="0"/>
        <v>1</v>
      </c>
      <c r="X31" s="32">
        <f t="shared" ref="X31:AA31" si="28">SUM(S31+N31+I31+D31)</f>
        <v>0</v>
      </c>
      <c r="Y31" s="32">
        <f t="shared" si="28"/>
        <v>0.25</v>
      </c>
      <c r="Z31" s="32">
        <f t="shared" si="17"/>
        <v>1</v>
      </c>
      <c r="AA31" s="32">
        <f t="shared" si="28"/>
        <v>0.25</v>
      </c>
    </row>
    <row r="32" spans="1:27" ht="15.6">
      <c r="A32" s="24" t="s">
        <v>204</v>
      </c>
      <c r="B32" s="24" t="s">
        <v>205</v>
      </c>
      <c r="C32" s="32">
        <v>0.25</v>
      </c>
      <c r="D32" s="32">
        <v>0</v>
      </c>
      <c r="E32" s="32">
        <v>0</v>
      </c>
      <c r="F32" s="32">
        <v>0</v>
      </c>
      <c r="G32" s="32">
        <v>0</v>
      </c>
      <c r="H32" s="32">
        <v>0.25</v>
      </c>
      <c r="I32" s="32">
        <v>0</v>
      </c>
      <c r="J32" s="32">
        <v>0</v>
      </c>
      <c r="K32" s="32">
        <v>0</v>
      </c>
      <c r="L32" s="32">
        <v>0.25</v>
      </c>
      <c r="M32" s="32">
        <v>0.75</v>
      </c>
      <c r="N32" s="32">
        <v>0</v>
      </c>
      <c r="O32" s="32">
        <v>0</v>
      </c>
      <c r="P32" s="32">
        <v>0</v>
      </c>
      <c r="Q32" s="32">
        <v>0</v>
      </c>
      <c r="R32" s="32">
        <v>0</v>
      </c>
      <c r="S32" s="32">
        <v>0.25</v>
      </c>
      <c r="T32" s="32">
        <v>0.25</v>
      </c>
      <c r="U32" s="32">
        <v>1</v>
      </c>
      <c r="V32" s="32">
        <v>0</v>
      </c>
      <c r="W32" s="32">
        <f t="shared" si="0"/>
        <v>1.25</v>
      </c>
      <c r="X32" s="32">
        <f t="shared" ref="X32:AA32" si="29">SUM(S32+N32+I32+D32)</f>
        <v>0.25</v>
      </c>
      <c r="Y32" s="32">
        <f t="shared" si="29"/>
        <v>0.25</v>
      </c>
      <c r="Z32" s="32">
        <f t="shared" si="17"/>
        <v>1</v>
      </c>
      <c r="AA32" s="32">
        <f t="shared" si="29"/>
        <v>0.25</v>
      </c>
    </row>
    <row r="33" spans="1:27" ht="15.6">
      <c r="A33" s="24" t="s">
        <v>206</v>
      </c>
      <c r="B33" s="24" t="s">
        <v>207</v>
      </c>
      <c r="C33" s="32">
        <v>0</v>
      </c>
      <c r="D33" s="32">
        <v>0</v>
      </c>
      <c r="E33" s="32">
        <v>0</v>
      </c>
      <c r="F33" s="32">
        <v>0</v>
      </c>
      <c r="G33" s="32">
        <v>0</v>
      </c>
      <c r="H33" s="32">
        <v>0.25</v>
      </c>
      <c r="I33" s="32">
        <v>0</v>
      </c>
      <c r="J33" s="32">
        <v>0</v>
      </c>
      <c r="K33" s="32">
        <v>0</v>
      </c>
      <c r="L33" s="32">
        <v>0.25</v>
      </c>
      <c r="M33" s="32">
        <v>0</v>
      </c>
      <c r="N33" s="32">
        <v>0</v>
      </c>
      <c r="O33" s="32">
        <v>0</v>
      </c>
      <c r="P33" s="32">
        <v>0</v>
      </c>
      <c r="Q33" s="32">
        <v>0.9</v>
      </c>
      <c r="R33" s="32">
        <v>0.1</v>
      </c>
      <c r="S33" s="32">
        <v>0.5</v>
      </c>
      <c r="T33" s="32">
        <v>0</v>
      </c>
      <c r="U33" s="32">
        <v>0.5</v>
      </c>
      <c r="V33" s="32">
        <v>0.25</v>
      </c>
      <c r="W33" s="32">
        <f t="shared" si="0"/>
        <v>0.35</v>
      </c>
      <c r="X33" s="32">
        <f t="shared" ref="X33:AA33" si="30">SUM(S33+N33+I33+D33)</f>
        <v>0.5</v>
      </c>
      <c r="Y33" s="32">
        <f t="shared" si="30"/>
        <v>0</v>
      </c>
      <c r="Z33" s="32">
        <f t="shared" si="17"/>
        <v>0.5</v>
      </c>
      <c r="AA33" s="32">
        <f t="shared" si="30"/>
        <v>1.4</v>
      </c>
    </row>
    <row r="34" spans="1:27" ht="15.6">
      <c r="A34" s="24" t="s">
        <v>208</v>
      </c>
      <c r="B34" s="24" t="s">
        <v>209</v>
      </c>
      <c r="C34" s="32">
        <v>0</v>
      </c>
      <c r="D34" s="32">
        <v>0.25</v>
      </c>
      <c r="E34" s="32">
        <v>0</v>
      </c>
      <c r="F34" s="32">
        <v>0</v>
      </c>
      <c r="G34" s="32">
        <v>0</v>
      </c>
      <c r="H34" s="32">
        <v>0</v>
      </c>
      <c r="I34" s="32">
        <v>0</v>
      </c>
      <c r="J34" s="32">
        <v>0.25</v>
      </c>
      <c r="K34" s="32">
        <v>0</v>
      </c>
      <c r="L34" s="32">
        <v>0</v>
      </c>
      <c r="M34" s="32">
        <v>0</v>
      </c>
      <c r="N34" s="32">
        <v>0</v>
      </c>
      <c r="O34" s="32">
        <v>0</v>
      </c>
      <c r="P34" s="32">
        <v>0</v>
      </c>
      <c r="Q34" s="32">
        <v>0</v>
      </c>
      <c r="R34" s="32">
        <v>0.2</v>
      </c>
      <c r="S34" s="32">
        <v>0</v>
      </c>
      <c r="T34" s="32">
        <v>0.25</v>
      </c>
      <c r="U34" s="32">
        <v>0.5</v>
      </c>
      <c r="V34" s="32">
        <v>0</v>
      </c>
      <c r="W34" s="32">
        <f t="shared" si="0"/>
        <v>0.2</v>
      </c>
      <c r="X34" s="32">
        <f t="shared" ref="X34:AA34" si="31">SUM(S34+N34+I34+D34)</f>
        <v>0.25</v>
      </c>
      <c r="Y34" s="32">
        <f t="shared" si="31"/>
        <v>0.5</v>
      </c>
      <c r="Z34" s="32">
        <f t="shared" si="17"/>
        <v>0.5</v>
      </c>
      <c r="AA34" s="32">
        <f t="shared" si="31"/>
        <v>0</v>
      </c>
    </row>
    <row r="35" spans="1:27" ht="15.6">
      <c r="A35" s="24" t="s">
        <v>210</v>
      </c>
      <c r="B35" s="24" t="s">
        <v>211</v>
      </c>
      <c r="C35" s="32">
        <v>0</v>
      </c>
      <c r="D35" s="32">
        <v>0</v>
      </c>
      <c r="E35" s="32">
        <v>0</v>
      </c>
      <c r="F35" s="32">
        <v>0</v>
      </c>
      <c r="G35" s="32">
        <v>0</v>
      </c>
      <c r="H35" s="32">
        <v>0</v>
      </c>
      <c r="I35" s="32">
        <v>0</v>
      </c>
      <c r="J35" s="32">
        <v>0.25</v>
      </c>
      <c r="K35" s="32">
        <v>0</v>
      </c>
      <c r="L35" s="32">
        <v>0</v>
      </c>
      <c r="M35" s="32">
        <v>0</v>
      </c>
      <c r="N35" s="32">
        <v>0</v>
      </c>
      <c r="O35" s="32">
        <v>0</v>
      </c>
      <c r="P35" s="32">
        <v>0</v>
      </c>
      <c r="Q35" s="32">
        <v>0</v>
      </c>
      <c r="R35" s="32">
        <v>0</v>
      </c>
      <c r="S35" s="32">
        <v>0</v>
      </c>
      <c r="T35" s="32">
        <v>0</v>
      </c>
      <c r="U35" s="32">
        <v>0</v>
      </c>
      <c r="V35" s="32">
        <v>0</v>
      </c>
      <c r="W35" s="32">
        <f t="shared" si="0"/>
        <v>0</v>
      </c>
      <c r="X35" s="32">
        <f t="shared" ref="X35:AA35" si="32">SUM(S35+N35+I35+D35)</f>
        <v>0</v>
      </c>
      <c r="Y35" s="32">
        <f t="shared" si="32"/>
        <v>0.25</v>
      </c>
      <c r="Z35" s="32">
        <f t="shared" si="17"/>
        <v>0</v>
      </c>
      <c r="AA35" s="32">
        <f t="shared" si="32"/>
        <v>0</v>
      </c>
    </row>
    <row r="36" spans="1:27" ht="15.6">
      <c r="A36" s="24" t="s">
        <v>212</v>
      </c>
      <c r="B36" s="24" t="s">
        <v>213</v>
      </c>
      <c r="C36" s="32">
        <v>0</v>
      </c>
      <c r="D36" s="32">
        <v>0</v>
      </c>
      <c r="E36" s="32">
        <v>0</v>
      </c>
      <c r="F36" s="32">
        <v>0</v>
      </c>
      <c r="G36" s="32">
        <v>0</v>
      </c>
      <c r="H36" s="32">
        <v>0</v>
      </c>
      <c r="I36" s="32">
        <v>0</v>
      </c>
      <c r="J36" s="32">
        <v>0.25</v>
      </c>
      <c r="K36" s="32">
        <v>0</v>
      </c>
      <c r="L36" s="32">
        <v>0.1</v>
      </c>
      <c r="M36" s="32">
        <v>0.25</v>
      </c>
      <c r="N36" s="32">
        <v>0</v>
      </c>
      <c r="O36" s="32">
        <v>0</v>
      </c>
      <c r="P36" s="32">
        <v>0</v>
      </c>
      <c r="Q36" s="32">
        <v>0</v>
      </c>
      <c r="R36" s="32">
        <v>0.25</v>
      </c>
      <c r="S36" s="32">
        <v>0.5</v>
      </c>
      <c r="T36" s="32">
        <v>0</v>
      </c>
      <c r="U36" s="32">
        <v>2</v>
      </c>
      <c r="V36" s="32">
        <v>0</v>
      </c>
      <c r="W36" s="32">
        <f t="shared" si="0"/>
        <v>0.5</v>
      </c>
      <c r="X36" s="32">
        <f t="shared" ref="X36:AA36" si="33">SUM(S36+N36+I36+D36)</f>
        <v>0.5</v>
      </c>
      <c r="Y36" s="32">
        <f t="shared" si="33"/>
        <v>0.25</v>
      </c>
      <c r="Z36" s="32">
        <f t="shared" si="17"/>
        <v>2</v>
      </c>
      <c r="AA36" s="32">
        <f t="shared" si="33"/>
        <v>0.1</v>
      </c>
    </row>
    <row r="37" spans="1:27" ht="15.6">
      <c r="A37" s="24" t="s">
        <v>214</v>
      </c>
      <c r="B37" s="24" t="s">
        <v>215</v>
      </c>
      <c r="C37" s="32">
        <v>0</v>
      </c>
      <c r="D37" s="32">
        <v>0</v>
      </c>
      <c r="E37" s="32">
        <v>0</v>
      </c>
      <c r="F37" s="32">
        <v>0</v>
      </c>
      <c r="G37" s="32">
        <v>0</v>
      </c>
      <c r="H37" s="32">
        <v>0</v>
      </c>
      <c r="I37" s="32">
        <v>0</v>
      </c>
      <c r="J37" s="32">
        <v>0.25</v>
      </c>
      <c r="K37" s="32">
        <v>0</v>
      </c>
      <c r="L37" s="32">
        <v>0.5</v>
      </c>
      <c r="M37" s="32">
        <v>0.75</v>
      </c>
      <c r="N37" s="32">
        <v>0</v>
      </c>
      <c r="O37" s="32">
        <v>0</v>
      </c>
      <c r="P37" s="32">
        <v>0</v>
      </c>
      <c r="Q37" s="32">
        <v>0.25</v>
      </c>
      <c r="R37" s="32">
        <v>0</v>
      </c>
      <c r="S37" s="32">
        <v>0.25</v>
      </c>
      <c r="T37" s="32">
        <v>0</v>
      </c>
      <c r="U37" s="32">
        <v>1.5</v>
      </c>
      <c r="V37" s="32">
        <v>0.25</v>
      </c>
      <c r="W37" s="32">
        <f t="shared" si="0"/>
        <v>0.75</v>
      </c>
      <c r="X37" s="32">
        <f t="shared" ref="X37:AA37" si="34">SUM(S37+N37+I37+D37)</f>
        <v>0.25</v>
      </c>
      <c r="Y37" s="32">
        <f t="shared" si="34"/>
        <v>0.25</v>
      </c>
      <c r="Z37" s="32">
        <f t="shared" si="17"/>
        <v>1.5</v>
      </c>
      <c r="AA37" s="32">
        <f t="shared" si="34"/>
        <v>1</v>
      </c>
    </row>
  </sheetData>
  <mergeCells count="9">
    <mergeCell ref="A3:A5"/>
    <mergeCell ref="B3:B5"/>
    <mergeCell ref="A1:B2"/>
    <mergeCell ref="C1:AA2"/>
    <mergeCell ref="C3:G4"/>
    <mergeCell ref="H3:L4"/>
    <mergeCell ref="M3:Q4"/>
    <mergeCell ref="R3:V4"/>
    <mergeCell ref="W3:AA4"/>
  </mergeCells>
  <phoneticPr fontId="34" type="noConversion"/>
  <pageMargins left="0.69930555555555596" right="0.69930555555555596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A40"/>
  <sheetViews>
    <sheetView workbookViewId="0">
      <selection activeCell="C1" sqref="A1:AA40"/>
    </sheetView>
  </sheetViews>
  <sheetFormatPr defaultColWidth="8.88671875" defaultRowHeight="14.4"/>
  <sheetData>
    <row r="1" spans="1:27">
      <c r="A1" s="62" t="s">
        <v>0</v>
      </c>
      <c r="B1" s="62"/>
      <c r="C1" s="91" t="s">
        <v>82</v>
      </c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</row>
    <row r="2" spans="1:27">
      <c r="A2" s="62"/>
      <c r="B2" s="62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  <c r="Y2" s="91"/>
      <c r="Z2" s="91"/>
      <c r="AA2" s="91"/>
    </row>
    <row r="3" spans="1:27">
      <c r="A3" s="53" t="s">
        <v>2</v>
      </c>
      <c r="B3" s="53" t="s">
        <v>3</v>
      </c>
      <c r="C3" s="92" t="s">
        <v>216</v>
      </c>
      <c r="D3" s="92"/>
      <c r="E3" s="92"/>
      <c r="F3" s="92"/>
      <c r="G3" s="92"/>
      <c r="H3" s="92" t="s">
        <v>217</v>
      </c>
      <c r="I3" s="92"/>
      <c r="J3" s="92"/>
      <c r="K3" s="92"/>
      <c r="L3" s="92"/>
      <c r="M3" s="92" t="s">
        <v>218</v>
      </c>
      <c r="N3" s="92"/>
      <c r="O3" s="92"/>
      <c r="P3" s="92"/>
      <c r="Q3" s="92"/>
      <c r="R3" s="92" t="s">
        <v>219</v>
      </c>
      <c r="S3" s="92"/>
      <c r="T3" s="92"/>
      <c r="U3" s="92"/>
      <c r="V3" s="92"/>
      <c r="W3" s="92" t="s">
        <v>9</v>
      </c>
      <c r="X3" s="92"/>
      <c r="Y3" s="92"/>
      <c r="Z3" s="92"/>
      <c r="AA3" s="92"/>
    </row>
    <row r="4" spans="1:27">
      <c r="A4" s="53"/>
      <c r="B4" s="53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92"/>
      <c r="V4" s="92"/>
      <c r="W4" s="92"/>
      <c r="X4" s="92"/>
      <c r="Y4" s="92"/>
      <c r="Z4" s="92"/>
      <c r="AA4" s="92"/>
    </row>
    <row r="5" spans="1:27" ht="15.6">
      <c r="A5" s="53"/>
      <c r="B5" s="53"/>
      <c r="C5" s="19" t="s">
        <v>10</v>
      </c>
      <c r="D5" s="19" t="s">
        <v>11</v>
      </c>
      <c r="E5" s="19" t="s">
        <v>12</v>
      </c>
      <c r="F5" s="19" t="s">
        <v>13</v>
      </c>
      <c r="G5" s="19" t="s">
        <v>14</v>
      </c>
      <c r="H5" s="19" t="s">
        <v>10</v>
      </c>
      <c r="I5" s="19" t="s">
        <v>11</v>
      </c>
      <c r="J5" s="19" t="s">
        <v>12</v>
      </c>
      <c r="K5" s="19" t="s">
        <v>13</v>
      </c>
      <c r="L5" s="19" t="s">
        <v>14</v>
      </c>
      <c r="M5" s="19" t="s">
        <v>10</v>
      </c>
      <c r="N5" s="19" t="s">
        <v>11</v>
      </c>
      <c r="O5" s="19" t="s">
        <v>12</v>
      </c>
      <c r="P5" s="19" t="s">
        <v>13</v>
      </c>
      <c r="Q5" s="19" t="s">
        <v>14</v>
      </c>
      <c r="R5" s="19" t="s">
        <v>10</v>
      </c>
      <c r="S5" s="19" t="s">
        <v>11</v>
      </c>
      <c r="T5" s="19" t="s">
        <v>12</v>
      </c>
      <c r="U5" s="19" t="s">
        <v>13</v>
      </c>
      <c r="V5" s="19" t="s">
        <v>14</v>
      </c>
      <c r="W5" s="19" t="s">
        <v>10</v>
      </c>
      <c r="X5" s="19" t="s">
        <v>11</v>
      </c>
      <c r="Y5" s="19" t="s">
        <v>12</v>
      </c>
      <c r="Z5" s="19" t="s">
        <v>13</v>
      </c>
      <c r="AA5" s="19" t="s">
        <v>14</v>
      </c>
    </row>
    <row r="6" spans="1:27">
      <c r="A6" s="43" t="s">
        <v>220</v>
      </c>
      <c r="B6" s="43" t="s">
        <v>221</v>
      </c>
      <c r="C6" s="33">
        <v>0</v>
      </c>
      <c r="D6" s="33">
        <v>0</v>
      </c>
      <c r="E6" s="33">
        <v>0</v>
      </c>
      <c r="F6" s="33">
        <v>0</v>
      </c>
      <c r="G6" s="33">
        <v>0</v>
      </c>
      <c r="H6" s="34">
        <v>0</v>
      </c>
      <c r="I6" s="34">
        <v>0</v>
      </c>
      <c r="J6" s="34">
        <v>0.5</v>
      </c>
      <c r="K6" s="34">
        <v>0</v>
      </c>
      <c r="L6" s="34">
        <v>0.25</v>
      </c>
      <c r="M6" s="35">
        <v>0.25</v>
      </c>
      <c r="N6" s="35">
        <v>0</v>
      </c>
      <c r="O6" s="35">
        <v>0</v>
      </c>
      <c r="P6" s="35">
        <v>0</v>
      </c>
      <c r="Q6" s="35">
        <v>0.65</v>
      </c>
      <c r="R6" s="20">
        <v>0</v>
      </c>
      <c r="S6" s="20">
        <v>0.5</v>
      </c>
      <c r="T6" s="20">
        <v>0.25</v>
      </c>
      <c r="U6" s="20">
        <v>1</v>
      </c>
      <c r="V6" s="20">
        <v>0</v>
      </c>
      <c r="W6" s="33">
        <f t="shared" ref="W6:AA6" si="0">C6+H6+M6+R6</f>
        <v>0.25</v>
      </c>
      <c r="X6" s="33">
        <f t="shared" si="0"/>
        <v>0.5</v>
      </c>
      <c r="Y6" s="33">
        <f t="shared" si="0"/>
        <v>0.75</v>
      </c>
      <c r="Z6" s="33">
        <f t="shared" si="0"/>
        <v>1</v>
      </c>
      <c r="AA6" s="33">
        <f t="shared" si="0"/>
        <v>0.9</v>
      </c>
    </row>
    <row r="7" spans="1:27">
      <c r="A7" s="43" t="s">
        <v>222</v>
      </c>
      <c r="B7" s="43" t="s">
        <v>223</v>
      </c>
      <c r="C7" s="33">
        <v>0</v>
      </c>
      <c r="D7" s="33">
        <v>0</v>
      </c>
      <c r="E7" s="33">
        <v>0</v>
      </c>
      <c r="F7" s="33">
        <v>0</v>
      </c>
      <c r="G7" s="33">
        <v>0</v>
      </c>
      <c r="H7" s="34">
        <v>0</v>
      </c>
      <c r="I7" s="34">
        <v>0</v>
      </c>
      <c r="J7" s="34">
        <v>0.5</v>
      </c>
      <c r="K7" s="34">
        <v>0</v>
      </c>
      <c r="L7" s="34">
        <v>0.25</v>
      </c>
      <c r="M7" s="35">
        <v>0.5</v>
      </c>
      <c r="N7" s="35">
        <v>0</v>
      </c>
      <c r="O7" s="35">
        <v>0</v>
      </c>
      <c r="P7" s="35">
        <v>0</v>
      </c>
      <c r="Q7" s="35">
        <v>0.25</v>
      </c>
      <c r="R7" s="20">
        <v>0</v>
      </c>
      <c r="S7" s="20">
        <v>0</v>
      </c>
      <c r="T7" s="20">
        <v>0</v>
      </c>
      <c r="U7" s="20">
        <v>1.5</v>
      </c>
      <c r="V7" s="20">
        <v>0</v>
      </c>
      <c r="W7" s="33">
        <f t="shared" ref="W7:AA7" si="1">C7+H7+M7+R7</f>
        <v>0.5</v>
      </c>
      <c r="X7" s="33">
        <f t="shared" si="1"/>
        <v>0</v>
      </c>
      <c r="Y7" s="33">
        <f t="shared" si="1"/>
        <v>0.5</v>
      </c>
      <c r="Z7" s="33">
        <f t="shared" si="1"/>
        <v>1.5</v>
      </c>
      <c r="AA7" s="33">
        <f t="shared" si="1"/>
        <v>0.5</v>
      </c>
    </row>
    <row r="8" spans="1:27">
      <c r="A8" s="43" t="s">
        <v>224</v>
      </c>
      <c r="B8" s="43" t="s">
        <v>225</v>
      </c>
      <c r="C8" s="33">
        <v>0</v>
      </c>
      <c r="D8" s="33">
        <v>0</v>
      </c>
      <c r="E8" s="33">
        <v>0</v>
      </c>
      <c r="F8" s="33">
        <v>0</v>
      </c>
      <c r="G8" s="33">
        <v>0</v>
      </c>
      <c r="H8" s="34">
        <v>0</v>
      </c>
      <c r="I8" s="34">
        <v>0</v>
      </c>
      <c r="J8" s="34">
        <v>0.25</v>
      </c>
      <c r="K8" s="34">
        <v>0</v>
      </c>
      <c r="L8" s="34">
        <v>0.25</v>
      </c>
      <c r="M8" s="35">
        <v>0.75</v>
      </c>
      <c r="N8" s="35">
        <v>0</v>
      </c>
      <c r="O8" s="35">
        <v>0.25</v>
      </c>
      <c r="P8" s="35">
        <v>0</v>
      </c>
      <c r="Q8" s="35">
        <v>0.1</v>
      </c>
      <c r="R8" s="20">
        <v>0.25</v>
      </c>
      <c r="S8" s="20">
        <v>0.5</v>
      </c>
      <c r="T8" s="20">
        <v>0</v>
      </c>
      <c r="U8" s="20">
        <v>1.5</v>
      </c>
      <c r="V8" s="20">
        <v>1</v>
      </c>
      <c r="W8" s="33">
        <f t="shared" ref="W8:AA8" si="2">C8+H8+M8+R8</f>
        <v>1</v>
      </c>
      <c r="X8" s="33">
        <f t="shared" si="2"/>
        <v>0.5</v>
      </c>
      <c r="Y8" s="33">
        <f t="shared" si="2"/>
        <v>0.5</v>
      </c>
      <c r="Z8" s="33">
        <f t="shared" si="2"/>
        <v>1.5</v>
      </c>
      <c r="AA8" s="33">
        <f t="shared" si="2"/>
        <v>1.35</v>
      </c>
    </row>
    <row r="9" spans="1:27">
      <c r="A9" s="43" t="s">
        <v>226</v>
      </c>
      <c r="B9" s="43" t="s">
        <v>227</v>
      </c>
      <c r="C9" s="33">
        <v>0</v>
      </c>
      <c r="D9" s="33">
        <v>0</v>
      </c>
      <c r="E9" s="33">
        <v>0</v>
      </c>
      <c r="F9" s="33">
        <v>0</v>
      </c>
      <c r="G9" s="33">
        <v>0</v>
      </c>
      <c r="H9" s="34">
        <v>0</v>
      </c>
      <c r="I9" s="34">
        <v>0</v>
      </c>
      <c r="J9" s="34">
        <v>0</v>
      </c>
      <c r="K9" s="34">
        <v>0</v>
      </c>
      <c r="L9" s="34">
        <v>0</v>
      </c>
      <c r="M9" s="35">
        <v>0.25</v>
      </c>
      <c r="N9" s="35">
        <v>0</v>
      </c>
      <c r="O9" s="35">
        <v>0</v>
      </c>
      <c r="P9" s="35">
        <v>0.25</v>
      </c>
      <c r="Q9" s="35">
        <v>0.6</v>
      </c>
      <c r="R9" s="20">
        <v>0</v>
      </c>
      <c r="S9" s="20">
        <v>0.25</v>
      </c>
      <c r="T9" s="20">
        <v>0</v>
      </c>
      <c r="U9" s="20">
        <v>1.5</v>
      </c>
      <c r="V9" s="20">
        <v>0.25</v>
      </c>
      <c r="W9" s="33">
        <f t="shared" ref="W9:AA9" si="3">C9+H9+M9+R9</f>
        <v>0.25</v>
      </c>
      <c r="X9" s="33">
        <f t="shared" si="3"/>
        <v>0.25</v>
      </c>
      <c r="Y9" s="33">
        <f t="shared" si="3"/>
        <v>0</v>
      </c>
      <c r="Z9" s="33">
        <f t="shared" si="3"/>
        <v>1.75</v>
      </c>
      <c r="AA9" s="33">
        <f t="shared" si="3"/>
        <v>0.85</v>
      </c>
    </row>
    <row r="10" spans="1:27">
      <c r="A10" s="43" t="s">
        <v>228</v>
      </c>
      <c r="B10" s="43" t="s">
        <v>229</v>
      </c>
      <c r="C10" s="33">
        <v>0</v>
      </c>
      <c r="D10" s="33">
        <v>0</v>
      </c>
      <c r="E10" s="33">
        <v>0</v>
      </c>
      <c r="F10" s="33">
        <v>0</v>
      </c>
      <c r="G10" s="33">
        <v>0</v>
      </c>
      <c r="H10" s="34">
        <v>0.25</v>
      </c>
      <c r="I10" s="34">
        <v>0</v>
      </c>
      <c r="J10" s="34">
        <v>0</v>
      </c>
      <c r="K10" s="34">
        <v>0</v>
      </c>
      <c r="L10" s="34">
        <v>0</v>
      </c>
      <c r="M10" s="35">
        <v>0</v>
      </c>
      <c r="N10" s="35">
        <v>0</v>
      </c>
      <c r="O10" s="35">
        <v>0</v>
      </c>
      <c r="P10" s="35">
        <v>0.25</v>
      </c>
      <c r="Q10" s="35">
        <v>0.3</v>
      </c>
      <c r="R10" s="20">
        <v>0</v>
      </c>
      <c r="S10" s="20">
        <v>1.25</v>
      </c>
      <c r="T10" s="20">
        <v>0</v>
      </c>
      <c r="U10" s="20">
        <v>1</v>
      </c>
      <c r="V10" s="20">
        <v>0.25</v>
      </c>
      <c r="W10" s="33">
        <f t="shared" ref="W10:AA10" si="4">C10+H10+M10+R10</f>
        <v>0.25</v>
      </c>
      <c r="X10" s="33">
        <f t="shared" si="4"/>
        <v>1.25</v>
      </c>
      <c r="Y10" s="33">
        <f t="shared" si="4"/>
        <v>0</v>
      </c>
      <c r="Z10" s="33">
        <f t="shared" si="4"/>
        <v>1.25</v>
      </c>
      <c r="AA10" s="33">
        <f t="shared" si="4"/>
        <v>0.55000000000000004</v>
      </c>
    </row>
    <row r="11" spans="1:27">
      <c r="A11" s="43" t="s">
        <v>230</v>
      </c>
      <c r="B11" s="43" t="s">
        <v>231</v>
      </c>
      <c r="C11" s="33">
        <v>0</v>
      </c>
      <c r="D11" s="33">
        <v>0</v>
      </c>
      <c r="E11" s="33">
        <v>0</v>
      </c>
      <c r="F11" s="33">
        <v>0</v>
      </c>
      <c r="G11" s="33">
        <v>0</v>
      </c>
      <c r="H11" s="34">
        <v>0</v>
      </c>
      <c r="I11" s="34">
        <v>0</v>
      </c>
      <c r="J11" s="34">
        <v>0</v>
      </c>
      <c r="K11" s="34">
        <v>0</v>
      </c>
      <c r="L11" s="34">
        <v>0</v>
      </c>
      <c r="M11" s="35">
        <v>0</v>
      </c>
      <c r="N11" s="35">
        <v>0</v>
      </c>
      <c r="O11" s="35">
        <v>0</v>
      </c>
      <c r="P11" s="35">
        <v>0.25</v>
      </c>
      <c r="Q11" s="35">
        <v>0.3</v>
      </c>
      <c r="R11" s="20">
        <v>0</v>
      </c>
      <c r="S11" s="20">
        <v>0</v>
      </c>
      <c r="T11" s="20">
        <v>0</v>
      </c>
      <c r="U11" s="20">
        <v>1.35</v>
      </c>
      <c r="V11" s="20">
        <v>0.5</v>
      </c>
      <c r="W11" s="33">
        <f t="shared" ref="W11:AA11" si="5">C11+H11+M11+R11</f>
        <v>0</v>
      </c>
      <c r="X11" s="33">
        <f t="shared" si="5"/>
        <v>0</v>
      </c>
      <c r="Y11" s="33">
        <f t="shared" si="5"/>
        <v>0</v>
      </c>
      <c r="Z11" s="33">
        <f t="shared" si="5"/>
        <v>1.6</v>
      </c>
      <c r="AA11" s="33">
        <f t="shared" si="5"/>
        <v>0.8</v>
      </c>
    </row>
    <row r="12" spans="1:27">
      <c r="A12" s="43" t="s">
        <v>232</v>
      </c>
      <c r="B12" s="43" t="s">
        <v>233</v>
      </c>
      <c r="C12" s="33">
        <v>0</v>
      </c>
      <c r="D12" s="33">
        <v>0</v>
      </c>
      <c r="E12" s="33">
        <v>0</v>
      </c>
      <c r="F12" s="33">
        <v>0</v>
      </c>
      <c r="G12" s="33">
        <v>0</v>
      </c>
      <c r="H12" s="34">
        <v>0</v>
      </c>
      <c r="I12" s="34">
        <v>0</v>
      </c>
      <c r="J12" s="34">
        <v>0</v>
      </c>
      <c r="K12" s="34">
        <v>0</v>
      </c>
      <c r="L12" s="34">
        <v>0</v>
      </c>
      <c r="M12" s="35">
        <v>0</v>
      </c>
      <c r="N12" s="35">
        <v>0</v>
      </c>
      <c r="O12" s="35">
        <v>0</v>
      </c>
      <c r="P12" s="35">
        <v>0</v>
      </c>
      <c r="Q12" s="35">
        <v>0</v>
      </c>
      <c r="R12" s="20">
        <v>0</v>
      </c>
      <c r="S12" s="20">
        <v>0</v>
      </c>
      <c r="T12" s="20">
        <v>0</v>
      </c>
      <c r="U12" s="20">
        <v>0</v>
      </c>
      <c r="V12" s="20">
        <v>0</v>
      </c>
      <c r="W12" s="33">
        <f t="shared" ref="W12:AA12" si="6">C12+H12+M12+R12</f>
        <v>0</v>
      </c>
      <c r="X12" s="33">
        <f t="shared" si="6"/>
        <v>0</v>
      </c>
      <c r="Y12" s="33">
        <f t="shared" si="6"/>
        <v>0</v>
      </c>
      <c r="Z12" s="33">
        <f t="shared" si="6"/>
        <v>0</v>
      </c>
      <c r="AA12" s="33">
        <f t="shared" si="6"/>
        <v>0</v>
      </c>
    </row>
    <row r="13" spans="1:27">
      <c r="A13" s="43" t="s">
        <v>234</v>
      </c>
      <c r="B13" s="43" t="s">
        <v>235</v>
      </c>
      <c r="C13" s="33">
        <v>0</v>
      </c>
      <c r="D13" s="33">
        <v>0</v>
      </c>
      <c r="E13" s="33">
        <v>0</v>
      </c>
      <c r="F13" s="33">
        <v>0</v>
      </c>
      <c r="G13" s="33">
        <v>0</v>
      </c>
      <c r="H13" s="34">
        <v>0</v>
      </c>
      <c r="I13" s="34">
        <v>0</v>
      </c>
      <c r="J13" s="34">
        <v>0</v>
      </c>
      <c r="K13" s="34">
        <v>0</v>
      </c>
      <c r="L13" s="34">
        <v>0.25</v>
      </c>
      <c r="M13" s="35">
        <v>0</v>
      </c>
      <c r="N13" s="35">
        <v>0</v>
      </c>
      <c r="O13" s="35">
        <v>0.25</v>
      </c>
      <c r="P13" s="35">
        <v>0</v>
      </c>
      <c r="Q13" s="35">
        <v>0.1</v>
      </c>
      <c r="R13" s="20">
        <v>0</v>
      </c>
      <c r="S13" s="20">
        <v>0.75</v>
      </c>
      <c r="T13" s="20">
        <v>0.25</v>
      </c>
      <c r="U13" s="20">
        <v>2.25</v>
      </c>
      <c r="V13" s="20">
        <v>0</v>
      </c>
      <c r="W13" s="33">
        <f t="shared" ref="W13:AA13" si="7">C13+H13+M13+R13</f>
        <v>0</v>
      </c>
      <c r="X13" s="33">
        <f t="shared" si="7"/>
        <v>0.75</v>
      </c>
      <c r="Y13" s="33">
        <f t="shared" si="7"/>
        <v>0.5</v>
      </c>
      <c r="Z13" s="33">
        <f t="shared" si="7"/>
        <v>2.25</v>
      </c>
      <c r="AA13" s="33">
        <f t="shared" si="7"/>
        <v>0.35</v>
      </c>
    </row>
    <row r="14" spans="1:27">
      <c r="A14" s="43" t="s">
        <v>236</v>
      </c>
      <c r="B14" s="43" t="s">
        <v>237</v>
      </c>
      <c r="C14" s="33">
        <v>0</v>
      </c>
      <c r="D14" s="33">
        <v>0</v>
      </c>
      <c r="E14" s="33">
        <v>0</v>
      </c>
      <c r="F14" s="33">
        <v>0</v>
      </c>
      <c r="G14" s="33">
        <v>0</v>
      </c>
      <c r="H14" s="34">
        <v>0</v>
      </c>
      <c r="I14" s="34">
        <v>0</v>
      </c>
      <c r="J14" s="34">
        <v>0</v>
      </c>
      <c r="K14" s="34">
        <v>0</v>
      </c>
      <c r="L14" s="34">
        <v>0.25</v>
      </c>
      <c r="M14" s="35">
        <v>0</v>
      </c>
      <c r="N14" s="35">
        <v>0</v>
      </c>
      <c r="O14" s="35">
        <v>0.25</v>
      </c>
      <c r="P14" s="35">
        <v>0</v>
      </c>
      <c r="Q14" s="35">
        <v>0.1</v>
      </c>
      <c r="R14" s="20">
        <v>0</v>
      </c>
      <c r="S14" s="20">
        <v>0.5</v>
      </c>
      <c r="T14" s="20">
        <v>0</v>
      </c>
      <c r="U14" s="20">
        <v>1.5</v>
      </c>
      <c r="V14" s="20">
        <v>0</v>
      </c>
      <c r="W14" s="33">
        <f t="shared" ref="W14:AA14" si="8">C14+H14+M14+R14</f>
        <v>0</v>
      </c>
      <c r="X14" s="33">
        <f t="shared" si="8"/>
        <v>0.5</v>
      </c>
      <c r="Y14" s="33">
        <f t="shared" si="8"/>
        <v>0.25</v>
      </c>
      <c r="Z14" s="33">
        <f t="shared" si="8"/>
        <v>1.5</v>
      </c>
      <c r="AA14" s="33">
        <f t="shared" si="8"/>
        <v>0.35</v>
      </c>
    </row>
    <row r="15" spans="1:27">
      <c r="A15" s="43" t="s">
        <v>238</v>
      </c>
      <c r="B15" s="43" t="s">
        <v>239</v>
      </c>
      <c r="C15" s="33">
        <v>0</v>
      </c>
      <c r="D15" s="33">
        <v>0</v>
      </c>
      <c r="E15" s="33">
        <v>0</v>
      </c>
      <c r="F15" s="33">
        <v>0</v>
      </c>
      <c r="G15" s="33">
        <v>0</v>
      </c>
      <c r="H15" s="34">
        <v>0</v>
      </c>
      <c r="I15" s="34">
        <v>0</v>
      </c>
      <c r="J15" s="34">
        <v>0</v>
      </c>
      <c r="K15" s="34">
        <v>0</v>
      </c>
      <c r="L15" s="34">
        <v>0</v>
      </c>
      <c r="M15" s="35">
        <v>0</v>
      </c>
      <c r="N15" s="35">
        <v>0</v>
      </c>
      <c r="O15" s="35">
        <v>0</v>
      </c>
      <c r="P15" s="35">
        <v>0</v>
      </c>
      <c r="Q15" s="35">
        <v>0</v>
      </c>
      <c r="R15" s="20">
        <v>0</v>
      </c>
      <c r="S15" s="20">
        <v>0</v>
      </c>
      <c r="T15" s="20">
        <v>2.25</v>
      </c>
      <c r="U15" s="20">
        <v>0.5</v>
      </c>
      <c r="V15" s="20">
        <v>0</v>
      </c>
      <c r="W15" s="33">
        <f t="shared" ref="W15:AA15" si="9">C15+H15+M15+R15</f>
        <v>0</v>
      </c>
      <c r="X15" s="33">
        <f t="shared" si="9"/>
        <v>0</v>
      </c>
      <c r="Y15" s="33">
        <f t="shared" si="9"/>
        <v>2.25</v>
      </c>
      <c r="Z15" s="33">
        <f t="shared" si="9"/>
        <v>0.5</v>
      </c>
      <c r="AA15" s="33">
        <f t="shared" si="9"/>
        <v>0</v>
      </c>
    </row>
    <row r="16" spans="1:27">
      <c r="A16" s="43" t="s">
        <v>240</v>
      </c>
      <c r="B16" s="43" t="s">
        <v>241</v>
      </c>
      <c r="C16" s="33">
        <v>0</v>
      </c>
      <c r="D16" s="33">
        <v>0</v>
      </c>
      <c r="E16" s="33">
        <v>0</v>
      </c>
      <c r="F16" s="33">
        <v>0</v>
      </c>
      <c r="G16" s="33">
        <v>0</v>
      </c>
      <c r="H16" s="34">
        <v>0</v>
      </c>
      <c r="I16" s="34">
        <v>0</v>
      </c>
      <c r="J16" s="34">
        <v>0</v>
      </c>
      <c r="K16" s="34">
        <v>0</v>
      </c>
      <c r="L16" s="34">
        <v>0</v>
      </c>
      <c r="M16" s="35">
        <v>0</v>
      </c>
      <c r="N16" s="35">
        <v>0</v>
      </c>
      <c r="O16" s="35">
        <v>0</v>
      </c>
      <c r="P16" s="35">
        <v>0</v>
      </c>
      <c r="Q16" s="35">
        <v>0</v>
      </c>
      <c r="R16" s="20">
        <v>0</v>
      </c>
      <c r="S16" s="20">
        <v>0</v>
      </c>
      <c r="T16" s="20">
        <v>0</v>
      </c>
      <c r="U16" s="20">
        <v>0.5</v>
      </c>
      <c r="V16" s="20">
        <v>0</v>
      </c>
      <c r="W16" s="33">
        <f t="shared" ref="W16:AA16" si="10">C16+H16+M16+R16</f>
        <v>0</v>
      </c>
      <c r="X16" s="33">
        <f t="shared" si="10"/>
        <v>0</v>
      </c>
      <c r="Y16" s="33">
        <f t="shared" si="10"/>
        <v>0</v>
      </c>
      <c r="Z16" s="33">
        <f t="shared" si="10"/>
        <v>0.5</v>
      </c>
      <c r="AA16" s="33">
        <f t="shared" si="10"/>
        <v>0</v>
      </c>
    </row>
    <row r="17" spans="1:27">
      <c r="A17" s="43" t="s">
        <v>242</v>
      </c>
      <c r="B17" s="43" t="s">
        <v>243</v>
      </c>
      <c r="C17" s="33">
        <v>0</v>
      </c>
      <c r="D17" s="33">
        <v>0</v>
      </c>
      <c r="E17" s="33">
        <v>0</v>
      </c>
      <c r="F17" s="33">
        <v>0</v>
      </c>
      <c r="G17" s="33">
        <v>0</v>
      </c>
      <c r="H17" s="34">
        <v>0</v>
      </c>
      <c r="I17" s="34">
        <v>0</v>
      </c>
      <c r="J17" s="34">
        <v>0</v>
      </c>
      <c r="K17" s="34">
        <v>0</v>
      </c>
      <c r="L17" s="34">
        <v>0.6</v>
      </c>
      <c r="M17" s="35">
        <v>0</v>
      </c>
      <c r="N17" s="35">
        <v>0</v>
      </c>
      <c r="O17" s="35">
        <v>0.25</v>
      </c>
      <c r="P17" s="35">
        <v>0</v>
      </c>
      <c r="Q17" s="35">
        <v>0.1</v>
      </c>
      <c r="R17" s="20">
        <v>0</v>
      </c>
      <c r="S17" s="20">
        <v>0</v>
      </c>
      <c r="T17" s="20">
        <v>0.25</v>
      </c>
      <c r="U17" s="20">
        <v>1.6</v>
      </c>
      <c r="V17" s="20">
        <v>0</v>
      </c>
      <c r="W17" s="33">
        <f t="shared" ref="W17:AA17" si="11">C17+H17+M17+R17</f>
        <v>0</v>
      </c>
      <c r="X17" s="33">
        <f t="shared" si="11"/>
        <v>0</v>
      </c>
      <c r="Y17" s="33">
        <f t="shared" si="11"/>
        <v>0.5</v>
      </c>
      <c r="Z17" s="33">
        <f t="shared" si="11"/>
        <v>1.6</v>
      </c>
      <c r="AA17" s="33">
        <f t="shared" si="11"/>
        <v>0.7</v>
      </c>
    </row>
    <row r="18" spans="1:27">
      <c r="A18" s="43" t="s">
        <v>244</v>
      </c>
      <c r="B18" s="43" t="s">
        <v>245</v>
      </c>
      <c r="C18" s="33">
        <v>0</v>
      </c>
      <c r="D18" s="33">
        <v>0</v>
      </c>
      <c r="E18" s="33">
        <v>0</v>
      </c>
      <c r="F18" s="33">
        <v>0</v>
      </c>
      <c r="G18" s="33">
        <v>0</v>
      </c>
      <c r="H18" s="34">
        <v>0</v>
      </c>
      <c r="I18" s="34">
        <v>0</v>
      </c>
      <c r="J18" s="34">
        <v>0</v>
      </c>
      <c r="K18" s="34">
        <v>0</v>
      </c>
      <c r="L18" s="34">
        <v>0</v>
      </c>
      <c r="M18" s="35">
        <v>0</v>
      </c>
      <c r="N18" s="35">
        <v>0</v>
      </c>
      <c r="O18" s="35">
        <v>0</v>
      </c>
      <c r="P18" s="35">
        <v>0</v>
      </c>
      <c r="Q18" s="35">
        <v>0</v>
      </c>
      <c r="R18" s="20">
        <v>0</v>
      </c>
      <c r="S18" s="20">
        <v>0.5</v>
      </c>
      <c r="T18" s="20">
        <v>0</v>
      </c>
      <c r="U18" s="20">
        <v>0.5</v>
      </c>
      <c r="V18" s="20">
        <v>0</v>
      </c>
      <c r="W18" s="33">
        <f t="shared" ref="W18:AA18" si="12">C18+H18+M18+R18</f>
        <v>0</v>
      </c>
      <c r="X18" s="33">
        <f t="shared" si="12"/>
        <v>0.5</v>
      </c>
      <c r="Y18" s="33">
        <f t="shared" si="12"/>
        <v>0</v>
      </c>
      <c r="Z18" s="33">
        <f t="shared" si="12"/>
        <v>0.5</v>
      </c>
      <c r="AA18" s="33">
        <f t="shared" si="12"/>
        <v>0</v>
      </c>
    </row>
    <row r="19" spans="1:27">
      <c r="A19" s="43" t="s">
        <v>246</v>
      </c>
      <c r="B19" s="43" t="s">
        <v>247</v>
      </c>
      <c r="C19" s="33">
        <v>0</v>
      </c>
      <c r="D19" s="33">
        <v>0</v>
      </c>
      <c r="E19" s="33">
        <v>0</v>
      </c>
      <c r="F19" s="33">
        <v>0</v>
      </c>
      <c r="G19" s="33">
        <v>0</v>
      </c>
      <c r="H19" s="34">
        <v>0</v>
      </c>
      <c r="I19" s="34">
        <v>0</v>
      </c>
      <c r="J19" s="34">
        <v>0</v>
      </c>
      <c r="K19" s="34">
        <v>0</v>
      </c>
      <c r="L19" s="34">
        <v>0.55000000000000004</v>
      </c>
      <c r="M19" s="35">
        <v>0</v>
      </c>
      <c r="N19" s="35">
        <v>0</v>
      </c>
      <c r="O19" s="35">
        <v>0</v>
      </c>
      <c r="P19" s="35">
        <v>0</v>
      </c>
      <c r="Q19" s="35">
        <v>0.1</v>
      </c>
      <c r="R19" s="20">
        <v>0</v>
      </c>
      <c r="S19" s="20">
        <v>0</v>
      </c>
      <c r="T19" s="20">
        <v>0.25</v>
      </c>
      <c r="U19" s="20">
        <v>1</v>
      </c>
      <c r="V19" s="20">
        <v>0</v>
      </c>
      <c r="W19" s="33">
        <f t="shared" ref="W19:AA19" si="13">C19+H19+M19+R19</f>
        <v>0</v>
      </c>
      <c r="X19" s="33">
        <f t="shared" si="13"/>
        <v>0</v>
      </c>
      <c r="Y19" s="33">
        <f t="shared" si="13"/>
        <v>0.25</v>
      </c>
      <c r="Z19" s="33">
        <f t="shared" si="13"/>
        <v>1</v>
      </c>
      <c r="AA19" s="33">
        <f t="shared" si="13"/>
        <v>0.65</v>
      </c>
    </row>
    <row r="20" spans="1:27">
      <c r="A20" s="43" t="s">
        <v>248</v>
      </c>
      <c r="B20" s="43" t="s">
        <v>249</v>
      </c>
      <c r="C20" s="33">
        <v>0</v>
      </c>
      <c r="D20" s="33">
        <v>0</v>
      </c>
      <c r="E20" s="33">
        <v>0</v>
      </c>
      <c r="F20" s="33">
        <v>0</v>
      </c>
      <c r="G20" s="33">
        <v>0</v>
      </c>
      <c r="H20" s="34">
        <v>0</v>
      </c>
      <c r="I20" s="34">
        <v>0</v>
      </c>
      <c r="J20" s="34">
        <v>0</v>
      </c>
      <c r="K20" s="34">
        <v>0</v>
      </c>
      <c r="L20" s="34">
        <v>0.25</v>
      </c>
      <c r="M20" s="35">
        <v>0</v>
      </c>
      <c r="N20" s="35">
        <v>0</v>
      </c>
      <c r="O20" s="35">
        <v>0</v>
      </c>
      <c r="P20" s="35">
        <v>0</v>
      </c>
      <c r="Q20" s="35">
        <v>0.25</v>
      </c>
      <c r="R20" s="20">
        <v>0</v>
      </c>
      <c r="S20" s="20">
        <v>0.5</v>
      </c>
      <c r="T20" s="20">
        <v>0.25</v>
      </c>
      <c r="U20" s="20">
        <v>1</v>
      </c>
      <c r="V20" s="20">
        <v>0</v>
      </c>
      <c r="W20" s="33">
        <f t="shared" ref="W20:AA20" si="14">C20+H20+M20+R20</f>
        <v>0</v>
      </c>
      <c r="X20" s="33">
        <f t="shared" si="14"/>
        <v>0.5</v>
      </c>
      <c r="Y20" s="33">
        <f t="shared" si="14"/>
        <v>0.25</v>
      </c>
      <c r="Z20" s="33">
        <f t="shared" si="14"/>
        <v>1</v>
      </c>
      <c r="AA20" s="33">
        <f t="shared" si="14"/>
        <v>0.5</v>
      </c>
    </row>
    <row r="21" spans="1:27">
      <c r="A21" s="43" t="s">
        <v>250</v>
      </c>
      <c r="B21" s="43" t="s">
        <v>251</v>
      </c>
      <c r="C21" s="33">
        <v>0</v>
      </c>
      <c r="D21" s="33">
        <v>0</v>
      </c>
      <c r="E21" s="33">
        <v>0</v>
      </c>
      <c r="F21" s="33">
        <v>0</v>
      </c>
      <c r="G21" s="33">
        <v>0</v>
      </c>
      <c r="H21" s="34">
        <v>0</v>
      </c>
      <c r="I21" s="34">
        <v>0</v>
      </c>
      <c r="J21" s="34">
        <v>0</v>
      </c>
      <c r="K21" s="34">
        <v>0</v>
      </c>
      <c r="L21" s="34">
        <v>0.25</v>
      </c>
      <c r="M21" s="35">
        <v>0</v>
      </c>
      <c r="N21" s="35">
        <v>0</v>
      </c>
      <c r="O21" s="35">
        <v>0</v>
      </c>
      <c r="P21" s="35">
        <v>0</v>
      </c>
      <c r="Q21" s="35">
        <v>0.25</v>
      </c>
      <c r="R21" s="20">
        <v>0</v>
      </c>
      <c r="S21" s="20">
        <v>0.5</v>
      </c>
      <c r="T21" s="20">
        <v>0</v>
      </c>
      <c r="U21" s="20">
        <v>1</v>
      </c>
      <c r="V21" s="20">
        <v>0</v>
      </c>
      <c r="W21" s="33">
        <f t="shared" ref="W21:AA21" si="15">C21+H21+M21+R21</f>
        <v>0</v>
      </c>
      <c r="X21" s="33">
        <f t="shared" si="15"/>
        <v>0.5</v>
      </c>
      <c r="Y21" s="33">
        <f t="shared" si="15"/>
        <v>0</v>
      </c>
      <c r="Z21" s="33">
        <f t="shared" si="15"/>
        <v>1</v>
      </c>
      <c r="AA21" s="33">
        <f t="shared" si="15"/>
        <v>0.5</v>
      </c>
    </row>
    <row r="22" spans="1:27">
      <c r="A22" s="43" t="s">
        <v>252</v>
      </c>
      <c r="B22" s="43" t="s">
        <v>253</v>
      </c>
      <c r="C22" s="33">
        <v>0</v>
      </c>
      <c r="D22" s="33">
        <v>0</v>
      </c>
      <c r="E22" s="33">
        <v>0</v>
      </c>
      <c r="F22" s="33">
        <v>0</v>
      </c>
      <c r="G22" s="33">
        <v>0</v>
      </c>
      <c r="H22" s="34">
        <v>0</v>
      </c>
      <c r="I22" s="34">
        <v>0</v>
      </c>
      <c r="J22" s="34">
        <v>0.5</v>
      </c>
      <c r="K22" s="34">
        <v>0</v>
      </c>
      <c r="L22" s="34">
        <v>0</v>
      </c>
      <c r="M22" s="35">
        <v>0</v>
      </c>
      <c r="N22" s="35">
        <v>0</v>
      </c>
      <c r="O22" s="35">
        <v>0</v>
      </c>
      <c r="P22" s="35">
        <v>0</v>
      </c>
      <c r="Q22" s="35">
        <v>0.35</v>
      </c>
      <c r="R22" s="20">
        <v>0</v>
      </c>
      <c r="S22" s="20">
        <v>0</v>
      </c>
      <c r="T22" s="20">
        <v>0</v>
      </c>
      <c r="U22" s="20">
        <v>1</v>
      </c>
      <c r="V22" s="20">
        <v>0</v>
      </c>
      <c r="W22" s="33">
        <f t="shared" ref="W22:AA22" si="16">C22+H22+M22+R22</f>
        <v>0</v>
      </c>
      <c r="X22" s="33">
        <f t="shared" si="16"/>
        <v>0</v>
      </c>
      <c r="Y22" s="33">
        <f t="shared" si="16"/>
        <v>0.5</v>
      </c>
      <c r="Z22" s="33">
        <f t="shared" si="16"/>
        <v>1</v>
      </c>
      <c r="AA22" s="33">
        <f t="shared" si="16"/>
        <v>0.35</v>
      </c>
    </row>
    <row r="23" spans="1:27">
      <c r="A23" s="43" t="s">
        <v>254</v>
      </c>
      <c r="B23" s="43" t="s">
        <v>255</v>
      </c>
      <c r="C23" s="33">
        <v>0</v>
      </c>
      <c r="D23" s="33">
        <v>0</v>
      </c>
      <c r="E23" s="33">
        <v>0</v>
      </c>
      <c r="F23" s="33">
        <v>0</v>
      </c>
      <c r="G23" s="33">
        <v>0</v>
      </c>
      <c r="H23" s="34">
        <v>0</v>
      </c>
      <c r="I23" s="34">
        <v>0</v>
      </c>
      <c r="J23" s="34">
        <v>0</v>
      </c>
      <c r="K23" s="34">
        <v>0</v>
      </c>
      <c r="L23" s="34">
        <v>0</v>
      </c>
      <c r="M23" s="35">
        <v>0</v>
      </c>
      <c r="N23" s="35">
        <v>0</v>
      </c>
      <c r="O23" s="35">
        <v>0</v>
      </c>
      <c r="P23" s="35">
        <v>0</v>
      </c>
      <c r="Q23" s="35">
        <v>0</v>
      </c>
      <c r="R23" s="20">
        <v>0</v>
      </c>
      <c r="S23" s="20">
        <v>0</v>
      </c>
      <c r="T23" s="20">
        <v>0</v>
      </c>
      <c r="U23" s="20">
        <v>1.5</v>
      </c>
      <c r="V23" s="20">
        <v>0</v>
      </c>
      <c r="W23" s="33">
        <f t="shared" ref="W23:AA23" si="17">C23+H23+M23+R23</f>
        <v>0</v>
      </c>
      <c r="X23" s="33">
        <f t="shared" si="17"/>
        <v>0</v>
      </c>
      <c r="Y23" s="33">
        <f t="shared" si="17"/>
        <v>0</v>
      </c>
      <c r="Z23" s="33">
        <f t="shared" si="17"/>
        <v>1.5</v>
      </c>
      <c r="AA23" s="33">
        <f t="shared" si="17"/>
        <v>0</v>
      </c>
    </row>
    <row r="24" spans="1:27">
      <c r="A24" s="43" t="s">
        <v>256</v>
      </c>
      <c r="B24" s="43" t="s">
        <v>257</v>
      </c>
      <c r="C24" s="33">
        <v>0</v>
      </c>
      <c r="D24" s="33">
        <v>0</v>
      </c>
      <c r="E24" s="33">
        <v>0</v>
      </c>
      <c r="F24" s="33">
        <v>0</v>
      </c>
      <c r="G24" s="33">
        <v>0</v>
      </c>
      <c r="H24" s="34">
        <v>0</v>
      </c>
      <c r="I24" s="34">
        <v>0</v>
      </c>
      <c r="J24" s="34">
        <v>0</v>
      </c>
      <c r="K24" s="34">
        <v>0</v>
      </c>
      <c r="L24" s="34">
        <v>0</v>
      </c>
      <c r="M24" s="35">
        <v>0</v>
      </c>
      <c r="N24" s="35">
        <v>0</v>
      </c>
      <c r="O24" s="35">
        <v>0</v>
      </c>
      <c r="P24" s="35">
        <v>0</v>
      </c>
      <c r="Q24" s="35">
        <v>0</v>
      </c>
      <c r="R24" s="20">
        <v>0</v>
      </c>
      <c r="S24" s="20">
        <v>0</v>
      </c>
      <c r="T24" s="20">
        <v>0</v>
      </c>
      <c r="U24" s="20">
        <v>0.6</v>
      </c>
      <c r="V24" s="20">
        <v>0</v>
      </c>
      <c r="W24" s="33">
        <f t="shared" ref="W24:AA24" si="18">C24+H24+M24+R24</f>
        <v>0</v>
      </c>
      <c r="X24" s="33">
        <f t="shared" si="18"/>
        <v>0</v>
      </c>
      <c r="Y24" s="33">
        <f t="shared" si="18"/>
        <v>0</v>
      </c>
      <c r="Z24" s="33">
        <f t="shared" si="18"/>
        <v>0.6</v>
      </c>
      <c r="AA24" s="33">
        <f t="shared" si="18"/>
        <v>0</v>
      </c>
    </row>
    <row r="25" spans="1:27">
      <c r="A25" s="43" t="s">
        <v>258</v>
      </c>
      <c r="B25" s="43" t="s">
        <v>259</v>
      </c>
      <c r="C25" s="33">
        <v>0</v>
      </c>
      <c r="D25" s="33">
        <v>0</v>
      </c>
      <c r="E25" s="33">
        <v>0</v>
      </c>
      <c r="F25" s="33">
        <v>0</v>
      </c>
      <c r="G25" s="33">
        <v>0</v>
      </c>
      <c r="H25" s="34">
        <v>0</v>
      </c>
      <c r="I25" s="34">
        <v>0</v>
      </c>
      <c r="J25" s="34">
        <v>0</v>
      </c>
      <c r="K25" s="34">
        <v>0</v>
      </c>
      <c r="L25" s="34">
        <v>0</v>
      </c>
      <c r="M25" s="35">
        <v>0</v>
      </c>
      <c r="N25" s="35">
        <v>0</v>
      </c>
      <c r="O25" s="35">
        <v>0</v>
      </c>
      <c r="P25" s="35">
        <v>0</v>
      </c>
      <c r="Q25" s="35">
        <v>0</v>
      </c>
      <c r="R25" s="20">
        <v>0</v>
      </c>
      <c r="S25" s="20">
        <v>0</v>
      </c>
      <c r="T25" s="20">
        <v>0</v>
      </c>
      <c r="U25" s="20">
        <v>1</v>
      </c>
      <c r="V25" s="20">
        <v>0</v>
      </c>
      <c r="W25" s="33">
        <f t="shared" ref="W25:AA25" si="19">C25+H25+M25+R25</f>
        <v>0</v>
      </c>
      <c r="X25" s="33">
        <f t="shared" si="19"/>
        <v>0</v>
      </c>
      <c r="Y25" s="33">
        <f t="shared" si="19"/>
        <v>0</v>
      </c>
      <c r="Z25" s="33">
        <f t="shared" si="19"/>
        <v>1</v>
      </c>
      <c r="AA25" s="33">
        <f t="shared" si="19"/>
        <v>0</v>
      </c>
    </row>
    <row r="26" spans="1:27">
      <c r="A26" s="43" t="s">
        <v>260</v>
      </c>
      <c r="B26" s="43" t="s">
        <v>261</v>
      </c>
      <c r="C26" s="33">
        <v>0</v>
      </c>
      <c r="D26" s="33">
        <v>0</v>
      </c>
      <c r="E26" s="33">
        <v>0</v>
      </c>
      <c r="F26" s="33">
        <v>0</v>
      </c>
      <c r="G26" s="33">
        <v>0</v>
      </c>
      <c r="H26" s="34">
        <v>0</v>
      </c>
      <c r="I26" s="34">
        <v>0</v>
      </c>
      <c r="J26" s="34">
        <v>0</v>
      </c>
      <c r="K26" s="34">
        <v>0</v>
      </c>
      <c r="L26" s="34">
        <v>0.25</v>
      </c>
      <c r="M26" s="35">
        <v>0</v>
      </c>
      <c r="N26" s="35">
        <v>0</v>
      </c>
      <c r="O26" s="35">
        <v>0.25</v>
      </c>
      <c r="P26" s="35">
        <v>0</v>
      </c>
      <c r="Q26" s="35">
        <v>1</v>
      </c>
      <c r="R26" s="20">
        <v>0</v>
      </c>
      <c r="S26" s="20">
        <v>0.5</v>
      </c>
      <c r="T26" s="20">
        <v>2</v>
      </c>
      <c r="U26" s="20">
        <v>0.75</v>
      </c>
      <c r="V26" s="20">
        <v>0</v>
      </c>
      <c r="W26" s="33">
        <f t="shared" ref="W26:AA26" si="20">C26+H26+M26+R26</f>
        <v>0</v>
      </c>
      <c r="X26" s="33">
        <f t="shared" si="20"/>
        <v>0.5</v>
      </c>
      <c r="Y26" s="33">
        <f t="shared" si="20"/>
        <v>2.25</v>
      </c>
      <c r="Z26" s="33">
        <f t="shared" si="20"/>
        <v>0.75</v>
      </c>
      <c r="AA26" s="33">
        <f t="shared" si="20"/>
        <v>1.25</v>
      </c>
    </row>
    <row r="27" spans="1:27">
      <c r="A27" s="43" t="s">
        <v>262</v>
      </c>
      <c r="B27" s="43" t="s">
        <v>263</v>
      </c>
      <c r="C27" s="33">
        <v>0</v>
      </c>
      <c r="D27" s="33">
        <v>0</v>
      </c>
      <c r="E27" s="33">
        <v>0</v>
      </c>
      <c r="F27" s="33">
        <v>0</v>
      </c>
      <c r="G27" s="33">
        <v>0</v>
      </c>
      <c r="H27" s="34">
        <v>0</v>
      </c>
      <c r="I27" s="34">
        <v>0</v>
      </c>
      <c r="J27" s="34">
        <v>0</v>
      </c>
      <c r="K27" s="34">
        <v>0</v>
      </c>
      <c r="L27" s="34">
        <v>0.25</v>
      </c>
      <c r="M27" s="35">
        <v>0</v>
      </c>
      <c r="N27" s="35">
        <v>0</v>
      </c>
      <c r="O27" s="35">
        <v>0</v>
      </c>
      <c r="P27" s="35">
        <v>0</v>
      </c>
      <c r="Q27" s="35">
        <v>0.25</v>
      </c>
      <c r="R27" s="20">
        <v>0</v>
      </c>
      <c r="S27" s="20">
        <v>0.5</v>
      </c>
      <c r="T27" s="20">
        <v>0</v>
      </c>
      <c r="U27" s="20">
        <v>2.5</v>
      </c>
      <c r="V27" s="20">
        <v>0</v>
      </c>
      <c r="W27" s="33">
        <f t="shared" ref="W27:AA27" si="21">C27+H27+M27+R27</f>
        <v>0</v>
      </c>
      <c r="X27" s="33">
        <f t="shared" si="21"/>
        <v>0.5</v>
      </c>
      <c r="Y27" s="33">
        <f t="shared" si="21"/>
        <v>0</v>
      </c>
      <c r="Z27" s="33">
        <f t="shared" si="21"/>
        <v>2.5</v>
      </c>
      <c r="AA27" s="33">
        <f t="shared" si="21"/>
        <v>0.5</v>
      </c>
    </row>
    <row r="28" spans="1:27">
      <c r="A28" s="43" t="s">
        <v>264</v>
      </c>
      <c r="B28" s="43" t="s">
        <v>265</v>
      </c>
      <c r="C28" s="33">
        <v>0</v>
      </c>
      <c r="D28" s="33">
        <v>0</v>
      </c>
      <c r="E28" s="33">
        <v>0</v>
      </c>
      <c r="F28" s="33">
        <v>0</v>
      </c>
      <c r="G28" s="33">
        <v>0</v>
      </c>
      <c r="H28" s="34">
        <v>0.25</v>
      </c>
      <c r="I28" s="34">
        <v>0</v>
      </c>
      <c r="J28" s="34">
        <v>0.5</v>
      </c>
      <c r="K28" s="34">
        <v>0</v>
      </c>
      <c r="L28" s="34">
        <v>0</v>
      </c>
      <c r="M28" s="35">
        <v>0</v>
      </c>
      <c r="N28" s="35">
        <v>0.25</v>
      </c>
      <c r="O28" s="35">
        <v>0</v>
      </c>
      <c r="P28" s="35">
        <v>0</v>
      </c>
      <c r="Q28" s="35">
        <v>0.35</v>
      </c>
      <c r="R28" s="20">
        <v>0</v>
      </c>
      <c r="S28" s="20">
        <v>0</v>
      </c>
      <c r="T28" s="20">
        <v>0</v>
      </c>
      <c r="U28" s="20">
        <v>2</v>
      </c>
      <c r="V28" s="20">
        <v>0</v>
      </c>
      <c r="W28" s="33">
        <f t="shared" ref="W28:AA28" si="22">C28+H28+M28+R28</f>
        <v>0.25</v>
      </c>
      <c r="X28" s="33">
        <f t="shared" si="22"/>
        <v>0.25</v>
      </c>
      <c r="Y28" s="33">
        <f t="shared" si="22"/>
        <v>0.5</v>
      </c>
      <c r="Z28" s="33">
        <f t="shared" si="22"/>
        <v>2</v>
      </c>
      <c r="AA28" s="33">
        <f t="shared" si="22"/>
        <v>0.35</v>
      </c>
    </row>
    <row r="29" spans="1:27">
      <c r="A29" s="43" t="s">
        <v>266</v>
      </c>
      <c r="B29" s="43" t="s">
        <v>267</v>
      </c>
      <c r="C29" s="33">
        <v>0</v>
      </c>
      <c r="D29" s="33">
        <v>0</v>
      </c>
      <c r="E29" s="33">
        <v>0</v>
      </c>
      <c r="F29" s="33">
        <v>0</v>
      </c>
      <c r="G29" s="33">
        <v>0</v>
      </c>
      <c r="H29" s="34">
        <v>0</v>
      </c>
      <c r="I29" s="34">
        <v>0</v>
      </c>
      <c r="J29" s="34">
        <v>0</v>
      </c>
      <c r="K29" s="34">
        <v>0</v>
      </c>
      <c r="L29" s="34">
        <v>0.25</v>
      </c>
      <c r="M29" s="35">
        <v>0</v>
      </c>
      <c r="N29" s="35">
        <v>0</v>
      </c>
      <c r="O29" s="35">
        <v>0.25</v>
      </c>
      <c r="P29" s="35">
        <v>0</v>
      </c>
      <c r="Q29" s="35">
        <v>0.25</v>
      </c>
      <c r="R29" s="20">
        <v>0</v>
      </c>
      <c r="S29" s="20">
        <v>0.5</v>
      </c>
      <c r="T29" s="20">
        <v>0.25</v>
      </c>
      <c r="U29" s="20">
        <v>0.5</v>
      </c>
      <c r="V29" s="20">
        <v>0</v>
      </c>
      <c r="W29" s="33">
        <f t="shared" ref="W29:AA29" si="23">C29+H29+M29+R29</f>
        <v>0</v>
      </c>
      <c r="X29" s="33">
        <f t="shared" si="23"/>
        <v>0.5</v>
      </c>
      <c r="Y29" s="33">
        <f t="shared" si="23"/>
        <v>0.5</v>
      </c>
      <c r="Z29" s="33">
        <f t="shared" si="23"/>
        <v>0.5</v>
      </c>
      <c r="AA29" s="33">
        <f t="shared" si="23"/>
        <v>0.5</v>
      </c>
    </row>
    <row r="30" spans="1:27">
      <c r="A30" s="43" t="s">
        <v>268</v>
      </c>
      <c r="B30" s="43" t="s">
        <v>269</v>
      </c>
      <c r="C30" s="33">
        <v>0</v>
      </c>
      <c r="D30" s="33">
        <v>0</v>
      </c>
      <c r="E30" s="33">
        <v>0</v>
      </c>
      <c r="F30" s="33">
        <v>0</v>
      </c>
      <c r="G30" s="33">
        <v>0</v>
      </c>
      <c r="H30" s="34">
        <v>0</v>
      </c>
      <c r="I30" s="34">
        <v>0</v>
      </c>
      <c r="J30" s="34">
        <v>0</v>
      </c>
      <c r="K30" s="34">
        <v>0</v>
      </c>
      <c r="L30" s="34">
        <v>0.1</v>
      </c>
      <c r="M30" s="35">
        <v>0.25</v>
      </c>
      <c r="N30" s="35">
        <v>0</v>
      </c>
      <c r="O30" s="35">
        <v>0</v>
      </c>
      <c r="P30" s="35">
        <v>0</v>
      </c>
      <c r="Q30" s="35">
        <v>0.55000000000000004</v>
      </c>
      <c r="R30" s="20">
        <v>0</v>
      </c>
      <c r="S30" s="20">
        <v>0.75</v>
      </c>
      <c r="T30" s="20">
        <v>0</v>
      </c>
      <c r="U30" s="20">
        <v>1.5</v>
      </c>
      <c r="V30" s="20">
        <v>0.25</v>
      </c>
      <c r="W30" s="33">
        <f t="shared" ref="W30:AA30" si="24">C30+H30+M30+R30</f>
        <v>0.25</v>
      </c>
      <c r="X30" s="33">
        <f t="shared" si="24"/>
        <v>0.75</v>
      </c>
      <c r="Y30" s="33">
        <f t="shared" si="24"/>
        <v>0</v>
      </c>
      <c r="Z30" s="33">
        <f t="shared" si="24"/>
        <v>1.5</v>
      </c>
      <c r="AA30" s="33">
        <f t="shared" si="24"/>
        <v>0.9</v>
      </c>
    </row>
    <row r="31" spans="1:27">
      <c r="A31" s="43" t="s">
        <v>270</v>
      </c>
      <c r="B31" s="43" t="s">
        <v>271</v>
      </c>
      <c r="C31" s="33">
        <v>0</v>
      </c>
      <c r="D31" s="33">
        <v>0</v>
      </c>
      <c r="E31" s="33">
        <v>0</v>
      </c>
      <c r="F31" s="33">
        <v>0</v>
      </c>
      <c r="G31" s="33">
        <v>0</v>
      </c>
      <c r="H31" s="34">
        <v>0</v>
      </c>
      <c r="I31" s="34">
        <v>0</v>
      </c>
      <c r="J31" s="34">
        <v>0</v>
      </c>
      <c r="K31" s="34">
        <v>0</v>
      </c>
      <c r="L31" s="34">
        <v>0.25</v>
      </c>
      <c r="M31" s="35">
        <v>0</v>
      </c>
      <c r="N31" s="35">
        <v>0</v>
      </c>
      <c r="O31" s="35">
        <v>0</v>
      </c>
      <c r="P31" s="35">
        <v>0</v>
      </c>
      <c r="Q31" s="35">
        <v>0.65</v>
      </c>
      <c r="R31" s="20">
        <v>0</v>
      </c>
      <c r="S31" s="20">
        <v>0</v>
      </c>
      <c r="T31" s="20">
        <v>0.25</v>
      </c>
      <c r="U31" s="20">
        <v>0.5</v>
      </c>
      <c r="V31" s="20">
        <v>0</v>
      </c>
      <c r="W31" s="33">
        <f t="shared" ref="W31:AA31" si="25">C31+H31+M31+R31</f>
        <v>0</v>
      </c>
      <c r="X31" s="33">
        <f t="shared" si="25"/>
        <v>0</v>
      </c>
      <c r="Y31" s="33">
        <f t="shared" si="25"/>
        <v>0.25</v>
      </c>
      <c r="Z31" s="33">
        <f t="shared" si="25"/>
        <v>0.5</v>
      </c>
      <c r="AA31" s="33">
        <f t="shared" si="25"/>
        <v>0.9</v>
      </c>
    </row>
    <row r="32" spans="1:27">
      <c r="A32" s="43" t="s">
        <v>272</v>
      </c>
      <c r="B32" s="43" t="s">
        <v>273</v>
      </c>
      <c r="C32" s="33">
        <v>0</v>
      </c>
      <c r="D32" s="33">
        <v>0</v>
      </c>
      <c r="E32" s="33">
        <v>0</v>
      </c>
      <c r="F32" s="33">
        <v>0</v>
      </c>
      <c r="G32" s="33">
        <v>0</v>
      </c>
      <c r="H32" s="34">
        <v>0</v>
      </c>
      <c r="I32" s="34">
        <v>0</v>
      </c>
      <c r="J32" s="34">
        <v>0</v>
      </c>
      <c r="K32" s="34">
        <v>0</v>
      </c>
      <c r="L32" s="34">
        <v>0.25</v>
      </c>
      <c r="M32" s="35">
        <v>0</v>
      </c>
      <c r="N32" s="35">
        <v>0</v>
      </c>
      <c r="O32" s="35">
        <v>0</v>
      </c>
      <c r="P32" s="35">
        <v>0</v>
      </c>
      <c r="Q32" s="35">
        <v>0.65</v>
      </c>
      <c r="R32" s="20">
        <v>0</v>
      </c>
      <c r="S32" s="20">
        <v>0.25</v>
      </c>
      <c r="T32" s="20">
        <v>0.25</v>
      </c>
      <c r="U32" s="20">
        <v>1</v>
      </c>
      <c r="V32" s="20">
        <v>0</v>
      </c>
      <c r="W32" s="33">
        <f t="shared" ref="W32:AA32" si="26">C32+H32+M32+R32</f>
        <v>0</v>
      </c>
      <c r="X32" s="33">
        <f t="shared" si="26"/>
        <v>0.25</v>
      </c>
      <c r="Y32" s="33">
        <f t="shared" si="26"/>
        <v>0.25</v>
      </c>
      <c r="Z32" s="33">
        <f t="shared" si="26"/>
        <v>1</v>
      </c>
      <c r="AA32" s="33">
        <f t="shared" si="26"/>
        <v>0.9</v>
      </c>
    </row>
    <row r="33" spans="1:27">
      <c r="A33" s="43" t="s">
        <v>274</v>
      </c>
      <c r="B33" s="43" t="s">
        <v>275</v>
      </c>
      <c r="C33" s="33">
        <v>0</v>
      </c>
      <c r="D33" s="33">
        <v>0</v>
      </c>
      <c r="E33" s="33">
        <v>0</v>
      </c>
      <c r="F33" s="33">
        <v>0</v>
      </c>
      <c r="G33" s="33">
        <v>0</v>
      </c>
      <c r="H33" s="34">
        <v>0</v>
      </c>
      <c r="I33" s="34">
        <v>0</v>
      </c>
      <c r="J33" s="34">
        <v>0</v>
      </c>
      <c r="K33" s="34">
        <v>0</v>
      </c>
      <c r="L33" s="34">
        <v>0.25</v>
      </c>
      <c r="M33" s="35">
        <v>0</v>
      </c>
      <c r="N33" s="35">
        <v>0</v>
      </c>
      <c r="O33" s="35">
        <v>0</v>
      </c>
      <c r="P33" s="35">
        <v>0</v>
      </c>
      <c r="Q33" s="35">
        <v>0</v>
      </c>
      <c r="R33" s="20">
        <v>0</v>
      </c>
      <c r="S33" s="20">
        <v>0</v>
      </c>
      <c r="T33" s="20">
        <v>0.25</v>
      </c>
      <c r="U33" s="20">
        <v>0.5</v>
      </c>
      <c r="V33" s="20">
        <v>0</v>
      </c>
      <c r="W33" s="33">
        <f t="shared" ref="W33:AA33" si="27">C33+H33+M33+R33</f>
        <v>0</v>
      </c>
      <c r="X33" s="33">
        <f t="shared" si="27"/>
        <v>0</v>
      </c>
      <c r="Y33" s="33">
        <f t="shared" si="27"/>
        <v>0.25</v>
      </c>
      <c r="Z33" s="33">
        <f t="shared" si="27"/>
        <v>0.5</v>
      </c>
      <c r="AA33" s="33">
        <f t="shared" si="27"/>
        <v>0.25</v>
      </c>
    </row>
    <row r="34" spans="1:27">
      <c r="A34" s="43" t="s">
        <v>276</v>
      </c>
      <c r="B34" s="43" t="s">
        <v>277</v>
      </c>
      <c r="C34" s="33">
        <v>0</v>
      </c>
      <c r="D34" s="33">
        <v>0</v>
      </c>
      <c r="E34" s="33">
        <v>0</v>
      </c>
      <c r="F34" s="33">
        <v>0</v>
      </c>
      <c r="G34" s="33">
        <v>0</v>
      </c>
      <c r="H34" s="34">
        <v>0</v>
      </c>
      <c r="I34" s="34">
        <v>0</v>
      </c>
      <c r="J34" s="34">
        <v>0</v>
      </c>
      <c r="K34" s="34">
        <v>0</v>
      </c>
      <c r="L34" s="34">
        <v>0</v>
      </c>
      <c r="M34" s="35">
        <v>0</v>
      </c>
      <c r="N34" s="35">
        <v>0</v>
      </c>
      <c r="O34" s="35">
        <v>0</v>
      </c>
      <c r="P34" s="35">
        <v>0.25</v>
      </c>
      <c r="Q34" s="35">
        <v>0.3</v>
      </c>
      <c r="R34" s="20">
        <v>0</v>
      </c>
      <c r="S34" s="20">
        <v>0.5</v>
      </c>
      <c r="T34" s="20">
        <v>0</v>
      </c>
      <c r="U34" s="20">
        <v>1.25</v>
      </c>
      <c r="V34" s="20">
        <v>0</v>
      </c>
      <c r="W34" s="33">
        <f t="shared" ref="W34:AA34" si="28">C34+H34+M34+R34</f>
        <v>0</v>
      </c>
      <c r="X34" s="33">
        <f t="shared" si="28"/>
        <v>0.5</v>
      </c>
      <c r="Y34" s="33">
        <f t="shared" si="28"/>
        <v>0</v>
      </c>
      <c r="Z34" s="33">
        <f t="shared" si="28"/>
        <v>1.5</v>
      </c>
      <c r="AA34" s="33">
        <f t="shared" si="28"/>
        <v>0.3</v>
      </c>
    </row>
    <row r="35" spans="1:27">
      <c r="A35" s="43" t="s">
        <v>278</v>
      </c>
      <c r="B35" s="43" t="s">
        <v>279</v>
      </c>
      <c r="C35" s="33">
        <v>0</v>
      </c>
      <c r="D35" s="33">
        <v>0</v>
      </c>
      <c r="E35" s="33">
        <v>0</v>
      </c>
      <c r="F35" s="33">
        <v>0</v>
      </c>
      <c r="G35" s="33">
        <v>0</v>
      </c>
      <c r="H35" s="34">
        <v>0</v>
      </c>
      <c r="I35" s="34">
        <v>0</v>
      </c>
      <c r="J35" s="34">
        <v>0.25</v>
      </c>
      <c r="K35" s="34">
        <v>0</v>
      </c>
      <c r="L35" s="34">
        <v>0</v>
      </c>
      <c r="M35" s="35">
        <v>0</v>
      </c>
      <c r="N35" s="35">
        <v>0</v>
      </c>
      <c r="O35" s="35">
        <v>0.25</v>
      </c>
      <c r="P35" s="35">
        <v>0.25</v>
      </c>
      <c r="Q35" s="35">
        <v>0</v>
      </c>
      <c r="R35" s="20">
        <v>0</v>
      </c>
      <c r="S35" s="20">
        <v>0.75</v>
      </c>
      <c r="T35" s="20">
        <v>0</v>
      </c>
      <c r="U35" s="20">
        <v>1</v>
      </c>
      <c r="V35" s="20">
        <v>0</v>
      </c>
      <c r="W35" s="33">
        <f t="shared" ref="W35:AA35" si="29">C35+H35+M35+R35</f>
        <v>0</v>
      </c>
      <c r="X35" s="33">
        <f t="shared" si="29"/>
        <v>0.75</v>
      </c>
      <c r="Y35" s="33">
        <f t="shared" si="29"/>
        <v>0.5</v>
      </c>
      <c r="Z35" s="33">
        <f t="shared" si="29"/>
        <v>1.25</v>
      </c>
      <c r="AA35" s="33">
        <f t="shared" si="29"/>
        <v>0</v>
      </c>
    </row>
    <row r="36" spans="1:27">
      <c r="A36" s="43" t="s">
        <v>280</v>
      </c>
      <c r="B36" s="43" t="s">
        <v>281</v>
      </c>
      <c r="C36" s="33">
        <v>0</v>
      </c>
      <c r="D36" s="33">
        <v>0</v>
      </c>
      <c r="E36" s="33">
        <v>0</v>
      </c>
      <c r="F36" s="33">
        <v>0</v>
      </c>
      <c r="G36" s="33">
        <v>0</v>
      </c>
      <c r="H36" s="34">
        <v>0</v>
      </c>
      <c r="I36" s="34">
        <v>0</v>
      </c>
      <c r="J36" s="34">
        <v>0</v>
      </c>
      <c r="K36" s="34">
        <v>0</v>
      </c>
      <c r="L36" s="34">
        <v>0</v>
      </c>
      <c r="M36" s="35">
        <v>0</v>
      </c>
      <c r="N36" s="35">
        <v>0</v>
      </c>
      <c r="O36" s="35">
        <v>0</v>
      </c>
      <c r="P36" s="35">
        <v>0</v>
      </c>
      <c r="Q36" s="35">
        <v>0.25</v>
      </c>
      <c r="R36" s="20">
        <v>0</v>
      </c>
      <c r="S36" s="20">
        <v>0</v>
      </c>
      <c r="T36" s="20">
        <v>0</v>
      </c>
      <c r="U36" s="20">
        <v>1.5</v>
      </c>
      <c r="V36" s="20">
        <v>0</v>
      </c>
      <c r="W36" s="33">
        <f t="shared" ref="W36:AA36" si="30">C36+H36+M36+R36</f>
        <v>0</v>
      </c>
      <c r="X36" s="33">
        <f t="shared" si="30"/>
        <v>0</v>
      </c>
      <c r="Y36" s="33">
        <f t="shared" si="30"/>
        <v>0</v>
      </c>
      <c r="Z36" s="33">
        <f t="shared" si="30"/>
        <v>1.5</v>
      </c>
      <c r="AA36" s="33">
        <f t="shared" si="30"/>
        <v>0.25</v>
      </c>
    </row>
    <row r="37" spans="1:27">
      <c r="A37" s="43" t="s">
        <v>282</v>
      </c>
      <c r="B37" s="43" t="s">
        <v>283</v>
      </c>
      <c r="C37" s="33">
        <v>0</v>
      </c>
      <c r="D37" s="33">
        <v>0</v>
      </c>
      <c r="E37" s="33">
        <v>0</v>
      </c>
      <c r="F37" s="33">
        <v>0</v>
      </c>
      <c r="G37" s="33">
        <v>0</v>
      </c>
      <c r="H37" s="34">
        <v>0</v>
      </c>
      <c r="I37" s="34">
        <v>0</v>
      </c>
      <c r="J37" s="34">
        <v>0.25</v>
      </c>
      <c r="K37" s="34">
        <v>0</v>
      </c>
      <c r="L37" s="34">
        <v>0.25</v>
      </c>
      <c r="M37" s="35">
        <v>0</v>
      </c>
      <c r="N37" s="35">
        <v>0</v>
      </c>
      <c r="O37" s="35">
        <v>0</v>
      </c>
      <c r="P37" s="35">
        <v>0</v>
      </c>
      <c r="Q37" s="35">
        <v>0</v>
      </c>
      <c r="R37" s="20">
        <v>0</v>
      </c>
      <c r="S37" s="20">
        <v>0</v>
      </c>
      <c r="T37" s="20">
        <v>0</v>
      </c>
      <c r="U37" s="20">
        <v>1.6</v>
      </c>
      <c r="V37" s="20">
        <v>0</v>
      </c>
      <c r="W37" s="33">
        <f t="shared" ref="W37:AA37" si="31">C37+H37+M37+R37</f>
        <v>0</v>
      </c>
      <c r="X37" s="33">
        <f t="shared" si="31"/>
        <v>0</v>
      </c>
      <c r="Y37" s="33">
        <f t="shared" si="31"/>
        <v>0.25</v>
      </c>
      <c r="Z37" s="33">
        <f t="shared" si="31"/>
        <v>1.6</v>
      </c>
      <c r="AA37" s="33">
        <f t="shared" si="31"/>
        <v>0.25</v>
      </c>
    </row>
    <row r="38" spans="1:27">
      <c r="A38" s="43" t="s">
        <v>284</v>
      </c>
      <c r="B38" s="43" t="s">
        <v>285</v>
      </c>
      <c r="C38" s="33">
        <v>0</v>
      </c>
      <c r="D38" s="33">
        <v>0</v>
      </c>
      <c r="E38" s="33">
        <v>0</v>
      </c>
      <c r="F38" s="33">
        <v>0</v>
      </c>
      <c r="G38" s="33">
        <v>0</v>
      </c>
      <c r="H38" s="34">
        <v>0</v>
      </c>
      <c r="I38" s="34">
        <v>0</v>
      </c>
      <c r="J38" s="34">
        <v>0</v>
      </c>
      <c r="K38" s="34">
        <v>0</v>
      </c>
      <c r="L38" s="34">
        <v>0.25</v>
      </c>
      <c r="M38" s="35">
        <v>0</v>
      </c>
      <c r="N38" s="35">
        <v>0</v>
      </c>
      <c r="O38" s="35">
        <v>0</v>
      </c>
      <c r="P38" s="35">
        <v>0</v>
      </c>
      <c r="Q38" s="35">
        <v>0.35</v>
      </c>
      <c r="R38" s="20">
        <v>0.25</v>
      </c>
      <c r="S38" s="20">
        <v>0</v>
      </c>
      <c r="T38" s="20">
        <v>0.25</v>
      </c>
      <c r="U38" s="20">
        <v>0.75</v>
      </c>
      <c r="V38" s="20">
        <v>0</v>
      </c>
      <c r="W38" s="33">
        <f t="shared" ref="W38:AA38" si="32">C38+H38+M38+R38</f>
        <v>0.25</v>
      </c>
      <c r="X38" s="33">
        <f t="shared" si="32"/>
        <v>0</v>
      </c>
      <c r="Y38" s="33">
        <f t="shared" si="32"/>
        <v>0.25</v>
      </c>
      <c r="Z38" s="33">
        <f t="shared" si="32"/>
        <v>0.75</v>
      </c>
      <c r="AA38" s="33">
        <f t="shared" si="32"/>
        <v>0.6</v>
      </c>
    </row>
    <row r="39" spans="1:27">
      <c r="A39" s="43" t="s">
        <v>286</v>
      </c>
      <c r="B39" s="43" t="s">
        <v>287</v>
      </c>
      <c r="C39" s="33">
        <v>0</v>
      </c>
      <c r="D39" s="33">
        <v>0</v>
      </c>
      <c r="E39" s="33">
        <v>0</v>
      </c>
      <c r="F39" s="33">
        <v>0</v>
      </c>
      <c r="G39" s="33">
        <v>0</v>
      </c>
      <c r="H39" s="34">
        <v>0</v>
      </c>
      <c r="I39" s="34">
        <v>0</v>
      </c>
      <c r="J39" s="34">
        <v>0.25</v>
      </c>
      <c r="K39" s="34">
        <v>0</v>
      </c>
      <c r="L39" s="34">
        <v>0.5</v>
      </c>
      <c r="M39" s="35">
        <v>0</v>
      </c>
      <c r="N39" s="35">
        <v>0</v>
      </c>
      <c r="O39" s="35">
        <v>0</v>
      </c>
      <c r="P39" s="35">
        <v>0</v>
      </c>
      <c r="Q39" s="35">
        <v>0</v>
      </c>
      <c r="R39" s="20">
        <v>0</v>
      </c>
      <c r="S39" s="20">
        <v>0.5</v>
      </c>
      <c r="T39" s="20">
        <v>0</v>
      </c>
      <c r="U39" s="20">
        <v>1.1000000000000001</v>
      </c>
      <c r="V39" s="20">
        <v>0</v>
      </c>
      <c r="W39" s="33">
        <f t="shared" ref="W39:AA39" si="33">C39+H39+M39+R39</f>
        <v>0</v>
      </c>
      <c r="X39" s="33">
        <f t="shared" si="33"/>
        <v>0.5</v>
      </c>
      <c r="Y39" s="33">
        <f t="shared" si="33"/>
        <v>0.25</v>
      </c>
      <c r="Z39" s="33">
        <f t="shared" si="33"/>
        <v>1.1000000000000001</v>
      </c>
      <c r="AA39" s="33">
        <f t="shared" si="33"/>
        <v>0.5</v>
      </c>
    </row>
    <row r="40" spans="1:27">
      <c r="A40" s="43" t="s">
        <v>288</v>
      </c>
      <c r="B40" s="43" t="s">
        <v>289</v>
      </c>
      <c r="C40" s="33">
        <v>0</v>
      </c>
      <c r="D40" s="33">
        <v>0</v>
      </c>
      <c r="E40" s="33">
        <v>0</v>
      </c>
      <c r="F40" s="33">
        <v>0</v>
      </c>
      <c r="G40" s="33">
        <v>0</v>
      </c>
      <c r="H40" s="34">
        <v>0</v>
      </c>
      <c r="I40" s="34">
        <v>0</v>
      </c>
      <c r="J40" s="34">
        <v>0.5</v>
      </c>
      <c r="K40" s="34">
        <v>0</v>
      </c>
      <c r="L40" s="34">
        <v>0.1</v>
      </c>
      <c r="M40" s="35">
        <v>0.25</v>
      </c>
      <c r="N40" s="35">
        <v>0</v>
      </c>
      <c r="O40" s="35">
        <v>0</v>
      </c>
      <c r="P40" s="35">
        <v>0.25</v>
      </c>
      <c r="Q40" s="35">
        <v>0</v>
      </c>
      <c r="R40" s="20">
        <v>0.25</v>
      </c>
      <c r="S40" s="20">
        <v>0.25</v>
      </c>
      <c r="T40" s="20">
        <v>0.25</v>
      </c>
      <c r="U40" s="20">
        <v>0.6</v>
      </c>
      <c r="V40" s="20">
        <v>0</v>
      </c>
      <c r="W40" s="33">
        <f t="shared" ref="W40:AA40" si="34">C40+H40+M40+R40</f>
        <v>0.5</v>
      </c>
      <c r="X40" s="33">
        <f t="shared" si="34"/>
        <v>0.25</v>
      </c>
      <c r="Y40" s="33">
        <f t="shared" si="34"/>
        <v>0.75</v>
      </c>
      <c r="Z40" s="33">
        <f t="shared" si="34"/>
        <v>0.85</v>
      </c>
      <c r="AA40" s="33">
        <f t="shared" si="34"/>
        <v>0.1</v>
      </c>
    </row>
  </sheetData>
  <mergeCells count="9">
    <mergeCell ref="A3:A5"/>
    <mergeCell ref="B3:B5"/>
    <mergeCell ref="A1:B2"/>
    <mergeCell ref="C1:AA2"/>
    <mergeCell ref="C3:G4"/>
    <mergeCell ref="H3:L4"/>
    <mergeCell ref="M3:Q4"/>
    <mergeCell ref="R3:V4"/>
    <mergeCell ref="W3:AA4"/>
  </mergeCells>
  <phoneticPr fontId="34" type="noConversion"/>
  <pageMargins left="0.75" right="0.75" top="1" bottom="1" header="0.51180555555555596" footer="0.51180555555555596"/>
</worksheet>
</file>

<file path=xl/worksheets/sheet5.xml><?xml version="1.0" encoding="utf-8"?>
<worksheet xmlns="http://schemas.openxmlformats.org/spreadsheetml/2006/main" xmlns:r="http://schemas.openxmlformats.org/officeDocument/2006/relationships">
  <dimension ref="A1:AA43"/>
  <sheetViews>
    <sheetView workbookViewId="0">
      <selection activeCell="H9" sqref="H9"/>
    </sheetView>
  </sheetViews>
  <sheetFormatPr defaultColWidth="8.88671875" defaultRowHeight="14.4"/>
  <cols>
    <col min="1" max="1" width="13.109375" customWidth="1"/>
  </cols>
  <sheetData>
    <row r="1" spans="1:27">
      <c r="A1" s="79" t="s">
        <v>290</v>
      </c>
      <c r="B1" s="79"/>
      <c r="C1" s="81" t="s">
        <v>151</v>
      </c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3"/>
    </row>
    <row r="2" spans="1:27">
      <c r="A2" s="80"/>
      <c r="B2" s="80"/>
      <c r="C2" s="84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6"/>
    </row>
    <row r="3" spans="1:27">
      <c r="A3" s="73" t="s">
        <v>2</v>
      </c>
      <c r="B3" s="76" t="s">
        <v>3</v>
      </c>
      <c r="C3" s="87" t="s">
        <v>83</v>
      </c>
      <c r="D3" s="88"/>
      <c r="E3" s="88"/>
      <c r="F3" s="88"/>
      <c r="G3" s="88"/>
      <c r="H3" s="87" t="s">
        <v>84</v>
      </c>
      <c r="I3" s="88"/>
      <c r="J3" s="88"/>
      <c r="K3" s="88"/>
      <c r="L3" s="88"/>
      <c r="M3" s="87" t="s">
        <v>85</v>
      </c>
      <c r="N3" s="88"/>
      <c r="O3" s="88"/>
      <c r="P3" s="88"/>
      <c r="Q3" s="88"/>
      <c r="R3" s="87" t="s">
        <v>86</v>
      </c>
      <c r="S3" s="88"/>
      <c r="T3" s="88"/>
      <c r="U3" s="88"/>
      <c r="V3" s="88"/>
      <c r="W3" s="87" t="s">
        <v>9</v>
      </c>
      <c r="X3" s="88"/>
      <c r="Y3" s="88"/>
      <c r="Z3" s="88"/>
      <c r="AA3" s="93"/>
    </row>
    <row r="4" spans="1:27">
      <c r="A4" s="74"/>
      <c r="B4" s="77"/>
      <c r="C4" s="89"/>
      <c r="D4" s="90"/>
      <c r="E4" s="90"/>
      <c r="F4" s="90"/>
      <c r="G4" s="90"/>
      <c r="H4" s="89"/>
      <c r="I4" s="90"/>
      <c r="J4" s="90"/>
      <c r="K4" s="90"/>
      <c r="L4" s="90"/>
      <c r="M4" s="89"/>
      <c r="N4" s="90"/>
      <c r="O4" s="90"/>
      <c r="P4" s="90"/>
      <c r="Q4" s="90"/>
      <c r="R4" s="89"/>
      <c r="S4" s="90"/>
      <c r="T4" s="90"/>
      <c r="U4" s="90"/>
      <c r="V4" s="90"/>
      <c r="W4" s="89"/>
      <c r="X4" s="90"/>
      <c r="Y4" s="90"/>
      <c r="Z4" s="90"/>
      <c r="AA4" s="94"/>
    </row>
    <row r="5" spans="1:27" ht="15.6">
      <c r="A5" s="75"/>
      <c r="B5" s="78"/>
      <c r="C5" s="9" t="s">
        <v>10</v>
      </c>
      <c r="D5" s="9" t="s">
        <v>11</v>
      </c>
      <c r="E5" s="9" t="s">
        <v>12</v>
      </c>
      <c r="F5" s="9" t="s">
        <v>13</v>
      </c>
      <c r="G5" s="9" t="s">
        <v>14</v>
      </c>
      <c r="H5" s="9" t="s">
        <v>10</v>
      </c>
      <c r="I5" s="9" t="s">
        <v>11</v>
      </c>
      <c r="J5" s="9" t="s">
        <v>12</v>
      </c>
      <c r="K5" s="9" t="s">
        <v>13</v>
      </c>
      <c r="L5" s="9" t="s">
        <v>14</v>
      </c>
      <c r="M5" s="9" t="s">
        <v>10</v>
      </c>
      <c r="N5" s="9" t="s">
        <v>11</v>
      </c>
      <c r="O5" s="9" t="s">
        <v>12</v>
      </c>
      <c r="P5" s="9" t="s">
        <v>13</v>
      </c>
      <c r="Q5" s="9" t="s">
        <v>14</v>
      </c>
      <c r="R5" s="9" t="s">
        <v>10</v>
      </c>
      <c r="S5" s="9" t="s">
        <v>11</v>
      </c>
      <c r="T5" s="9" t="s">
        <v>12</v>
      </c>
      <c r="U5" s="9" t="s">
        <v>13</v>
      </c>
      <c r="V5" s="9" t="s">
        <v>14</v>
      </c>
      <c r="W5" s="9" t="s">
        <v>10</v>
      </c>
      <c r="X5" s="9" t="s">
        <v>11</v>
      </c>
      <c r="Y5" s="9" t="s">
        <v>12</v>
      </c>
      <c r="Z5" s="9" t="s">
        <v>13</v>
      </c>
      <c r="AA5" s="9" t="s">
        <v>14</v>
      </c>
    </row>
    <row r="6" spans="1:27" ht="15.6">
      <c r="A6" s="24" t="s">
        <v>291</v>
      </c>
      <c r="B6" s="25" t="s">
        <v>292</v>
      </c>
      <c r="C6" s="14">
        <v>0</v>
      </c>
      <c r="D6" s="26">
        <v>0</v>
      </c>
      <c r="E6" s="27">
        <v>0</v>
      </c>
      <c r="F6" s="28">
        <v>0</v>
      </c>
      <c r="G6" s="27">
        <v>0</v>
      </c>
      <c r="H6" s="14">
        <v>0</v>
      </c>
      <c r="I6" s="14">
        <v>0.25</v>
      </c>
      <c r="J6" s="27">
        <v>0</v>
      </c>
      <c r="K6" s="28">
        <v>0</v>
      </c>
      <c r="L6" s="27">
        <v>0</v>
      </c>
      <c r="M6" s="14">
        <v>0.25</v>
      </c>
      <c r="N6" s="14">
        <v>0</v>
      </c>
      <c r="O6" s="27">
        <v>0</v>
      </c>
      <c r="P6" s="28">
        <v>0</v>
      </c>
      <c r="Q6" s="27">
        <v>0.4</v>
      </c>
      <c r="R6" s="30">
        <v>0.25</v>
      </c>
      <c r="S6" s="31">
        <v>0.75</v>
      </c>
      <c r="T6" s="27">
        <v>0.25</v>
      </c>
      <c r="U6" s="28">
        <v>1.4</v>
      </c>
      <c r="V6" s="27">
        <v>0</v>
      </c>
      <c r="W6" s="32">
        <f t="shared" ref="W6:AA6" si="0">C6+H6+M6+R6</f>
        <v>0.5</v>
      </c>
      <c r="X6" s="32">
        <f t="shared" si="0"/>
        <v>1</v>
      </c>
      <c r="Y6" s="32">
        <f t="shared" si="0"/>
        <v>0.25</v>
      </c>
      <c r="Z6" s="32">
        <f t="shared" si="0"/>
        <v>1.4</v>
      </c>
      <c r="AA6" s="32">
        <f t="shared" si="0"/>
        <v>0.4</v>
      </c>
    </row>
    <row r="7" spans="1:27" ht="15.6">
      <c r="A7" s="24" t="s">
        <v>293</v>
      </c>
      <c r="B7" s="25" t="s">
        <v>294</v>
      </c>
      <c r="C7" s="14">
        <v>0</v>
      </c>
      <c r="D7" s="26">
        <v>0</v>
      </c>
      <c r="E7" s="27">
        <v>0</v>
      </c>
      <c r="F7" s="28">
        <v>0</v>
      </c>
      <c r="G7" s="27">
        <v>0</v>
      </c>
      <c r="H7" s="14">
        <v>0</v>
      </c>
      <c r="I7" s="14">
        <v>0</v>
      </c>
      <c r="J7" s="27">
        <v>0</v>
      </c>
      <c r="K7" s="28">
        <v>0</v>
      </c>
      <c r="L7" s="27">
        <v>0</v>
      </c>
      <c r="M7" s="14">
        <v>0</v>
      </c>
      <c r="N7" s="14">
        <v>0</v>
      </c>
      <c r="O7" s="27">
        <v>0</v>
      </c>
      <c r="P7" s="28">
        <v>0</v>
      </c>
      <c r="Q7" s="27">
        <v>0</v>
      </c>
      <c r="R7" s="30">
        <v>0</v>
      </c>
      <c r="S7" s="31">
        <v>0.75</v>
      </c>
      <c r="T7" s="27">
        <v>0.5</v>
      </c>
      <c r="U7" s="28">
        <v>1.4</v>
      </c>
      <c r="V7" s="27">
        <v>0</v>
      </c>
      <c r="W7" s="32">
        <f t="shared" ref="W7:AA7" si="1">C7+H7+M7+R7</f>
        <v>0</v>
      </c>
      <c r="X7" s="32">
        <f t="shared" si="1"/>
        <v>0.75</v>
      </c>
      <c r="Y7" s="32">
        <f t="shared" si="1"/>
        <v>0.5</v>
      </c>
      <c r="Z7" s="32">
        <f t="shared" si="1"/>
        <v>1.4</v>
      </c>
      <c r="AA7" s="32">
        <f t="shared" si="1"/>
        <v>0</v>
      </c>
    </row>
    <row r="8" spans="1:27" ht="15.6">
      <c r="A8" s="24" t="s">
        <v>295</v>
      </c>
      <c r="B8" s="25" t="s">
        <v>296</v>
      </c>
      <c r="C8" s="14">
        <v>0</v>
      </c>
      <c r="D8" s="26">
        <v>0</v>
      </c>
      <c r="E8" s="27">
        <v>0</v>
      </c>
      <c r="F8" s="28">
        <v>0</v>
      </c>
      <c r="G8" s="27">
        <v>0</v>
      </c>
      <c r="H8" s="14">
        <v>0.25</v>
      </c>
      <c r="I8" s="14">
        <v>0</v>
      </c>
      <c r="J8" s="27">
        <v>0.25</v>
      </c>
      <c r="K8" s="28">
        <v>0</v>
      </c>
      <c r="L8" s="27">
        <v>0</v>
      </c>
      <c r="M8" s="14">
        <v>0.25</v>
      </c>
      <c r="N8" s="14">
        <v>0.25</v>
      </c>
      <c r="O8" s="27">
        <v>0</v>
      </c>
      <c r="P8" s="28">
        <v>0</v>
      </c>
      <c r="Q8" s="27">
        <v>0</v>
      </c>
      <c r="R8" s="30">
        <v>0</v>
      </c>
      <c r="S8" s="31">
        <v>0.5</v>
      </c>
      <c r="T8" s="27">
        <v>0</v>
      </c>
      <c r="U8" s="28">
        <v>1</v>
      </c>
      <c r="V8" s="27">
        <v>0</v>
      </c>
      <c r="W8" s="32">
        <f t="shared" ref="W8:AA8" si="2">C8+H8+M8+R8</f>
        <v>0.5</v>
      </c>
      <c r="X8" s="32">
        <f t="shared" si="2"/>
        <v>0.75</v>
      </c>
      <c r="Y8" s="32">
        <f t="shared" si="2"/>
        <v>0.25</v>
      </c>
      <c r="Z8" s="32">
        <f t="shared" si="2"/>
        <v>1</v>
      </c>
      <c r="AA8" s="32">
        <f t="shared" si="2"/>
        <v>0</v>
      </c>
    </row>
    <row r="9" spans="1:27" ht="15.6">
      <c r="A9" s="24" t="s">
        <v>297</v>
      </c>
      <c r="B9" s="25" t="s">
        <v>298</v>
      </c>
      <c r="C9" s="14">
        <v>0</v>
      </c>
      <c r="D9" s="26">
        <v>0.25</v>
      </c>
      <c r="E9" s="27">
        <v>0</v>
      </c>
      <c r="F9" s="28">
        <v>0</v>
      </c>
      <c r="G9" s="27">
        <v>0</v>
      </c>
      <c r="H9" s="14">
        <v>0</v>
      </c>
      <c r="I9" s="14">
        <v>0</v>
      </c>
      <c r="J9" s="27">
        <v>0</v>
      </c>
      <c r="K9" s="28">
        <v>0</v>
      </c>
      <c r="L9" s="27">
        <v>0</v>
      </c>
      <c r="M9" s="14">
        <v>0.25</v>
      </c>
      <c r="N9" s="14">
        <v>0</v>
      </c>
      <c r="O9" s="27">
        <v>0</v>
      </c>
      <c r="P9" s="28">
        <v>0</v>
      </c>
      <c r="Q9" s="27">
        <v>0.8</v>
      </c>
      <c r="R9" s="30">
        <v>0</v>
      </c>
      <c r="S9" s="31">
        <v>0</v>
      </c>
      <c r="T9" s="27">
        <v>0.25</v>
      </c>
      <c r="U9" s="28">
        <v>1.4</v>
      </c>
      <c r="V9" s="27">
        <v>0</v>
      </c>
      <c r="W9" s="32">
        <f t="shared" ref="W9:AA9" si="3">C9+H9+M9+R9</f>
        <v>0.25</v>
      </c>
      <c r="X9" s="32">
        <f t="shared" si="3"/>
        <v>0.25</v>
      </c>
      <c r="Y9" s="32">
        <f t="shared" si="3"/>
        <v>0.25</v>
      </c>
      <c r="Z9" s="32">
        <f t="shared" si="3"/>
        <v>1.4</v>
      </c>
      <c r="AA9" s="32">
        <f t="shared" si="3"/>
        <v>0.8</v>
      </c>
    </row>
    <row r="10" spans="1:27" ht="15.6">
      <c r="A10" s="24" t="s">
        <v>299</v>
      </c>
      <c r="B10" s="25" t="s">
        <v>300</v>
      </c>
      <c r="C10" s="14">
        <v>0.25</v>
      </c>
      <c r="D10" s="26">
        <v>0.25</v>
      </c>
      <c r="E10" s="27">
        <v>0</v>
      </c>
      <c r="F10" s="28">
        <v>0</v>
      </c>
      <c r="G10" s="27">
        <v>0</v>
      </c>
      <c r="H10" s="14">
        <v>0.25</v>
      </c>
      <c r="I10" s="14">
        <v>0</v>
      </c>
      <c r="J10" s="27">
        <v>0</v>
      </c>
      <c r="K10" s="28">
        <v>0</v>
      </c>
      <c r="L10" s="27">
        <v>0</v>
      </c>
      <c r="M10" s="14">
        <v>0</v>
      </c>
      <c r="N10" s="14">
        <v>0.25</v>
      </c>
      <c r="O10" s="27">
        <v>0</v>
      </c>
      <c r="P10" s="28">
        <v>0</v>
      </c>
      <c r="Q10" s="27">
        <v>0</v>
      </c>
      <c r="R10" s="30">
        <v>0</v>
      </c>
      <c r="S10" s="31">
        <v>0</v>
      </c>
      <c r="T10" s="27">
        <v>0.25</v>
      </c>
      <c r="U10" s="28">
        <v>1</v>
      </c>
      <c r="V10" s="27">
        <v>0</v>
      </c>
      <c r="W10" s="32">
        <f t="shared" ref="W10:AA10" si="4">C10+H10+M10+R10</f>
        <v>0.5</v>
      </c>
      <c r="X10" s="32">
        <f t="shared" si="4"/>
        <v>0.5</v>
      </c>
      <c r="Y10" s="32">
        <f t="shared" si="4"/>
        <v>0.25</v>
      </c>
      <c r="Z10" s="32">
        <f t="shared" si="4"/>
        <v>1</v>
      </c>
      <c r="AA10" s="32">
        <f t="shared" si="4"/>
        <v>0</v>
      </c>
    </row>
    <row r="11" spans="1:27" ht="15.6">
      <c r="A11" s="24" t="s">
        <v>301</v>
      </c>
      <c r="B11" s="25" t="s">
        <v>302</v>
      </c>
      <c r="C11" s="14">
        <v>0</v>
      </c>
      <c r="D11" s="26">
        <v>0</v>
      </c>
      <c r="E11" s="27">
        <v>0</v>
      </c>
      <c r="F11" s="28">
        <v>0</v>
      </c>
      <c r="G11" s="27">
        <v>0</v>
      </c>
      <c r="H11" s="14">
        <v>0</v>
      </c>
      <c r="I11" s="14">
        <v>0.25</v>
      </c>
      <c r="J11" s="27">
        <v>0</v>
      </c>
      <c r="K11" s="28">
        <v>0</v>
      </c>
      <c r="L11" s="27">
        <v>0</v>
      </c>
      <c r="M11" s="14">
        <v>0.25</v>
      </c>
      <c r="N11" s="14">
        <v>0.5</v>
      </c>
      <c r="O11" s="27">
        <v>0</v>
      </c>
      <c r="P11" s="28">
        <v>0</v>
      </c>
      <c r="Q11" s="27">
        <v>0.35</v>
      </c>
      <c r="R11" s="30">
        <v>0</v>
      </c>
      <c r="S11" s="31">
        <v>0.25</v>
      </c>
      <c r="T11" s="27">
        <v>0</v>
      </c>
      <c r="U11" s="28">
        <v>1</v>
      </c>
      <c r="V11" s="27">
        <v>0</v>
      </c>
      <c r="W11" s="32">
        <f t="shared" ref="W11:AA11" si="5">C11+H11+M11+R11</f>
        <v>0.25</v>
      </c>
      <c r="X11" s="32">
        <f t="shared" si="5"/>
        <v>1</v>
      </c>
      <c r="Y11" s="32">
        <f t="shared" si="5"/>
        <v>0</v>
      </c>
      <c r="Z11" s="32">
        <f t="shared" si="5"/>
        <v>1</v>
      </c>
      <c r="AA11" s="32">
        <f t="shared" si="5"/>
        <v>0.35</v>
      </c>
    </row>
    <row r="12" spans="1:27" ht="15.6">
      <c r="A12" s="24" t="s">
        <v>303</v>
      </c>
      <c r="B12" s="25" t="s">
        <v>304</v>
      </c>
      <c r="C12" s="14">
        <v>0</v>
      </c>
      <c r="D12" s="26">
        <v>0</v>
      </c>
      <c r="E12" s="27">
        <v>0</v>
      </c>
      <c r="F12" s="28">
        <v>0</v>
      </c>
      <c r="G12" s="27">
        <v>0</v>
      </c>
      <c r="H12" s="14">
        <v>0.5</v>
      </c>
      <c r="I12" s="14">
        <v>0</v>
      </c>
      <c r="J12" s="27">
        <v>0</v>
      </c>
      <c r="K12" s="28">
        <v>0</v>
      </c>
      <c r="L12" s="27">
        <v>0</v>
      </c>
      <c r="M12" s="14">
        <v>0.5</v>
      </c>
      <c r="N12" s="14">
        <v>0</v>
      </c>
      <c r="O12" s="27">
        <v>0</v>
      </c>
      <c r="P12" s="28">
        <v>0.25</v>
      </c>
      <c r="Q12" s="27">
        <v>0.5</v>
      </c>
      <c r="R12" s="30">
        <v>0</v>
      </c>
      <c r="S12" s="31">
        <v>0.75</v>
      </c>
      <c r="T12" s="27">
        <v>0.25</v>
      </c>
      <c r="U12" s="28">
        <v>1.65</v>
      </c>
      <c r="V12" s="27">
        <v>0</v>
      </c>
      <c r="W12" s="32">
        <f t="shared" ref="W12:AA12" si="6">C12+H12+M12+R12</f>
        <v>1</v>
      </c>
      <c r="X12" s="32">
        <f t="shared" si="6"/>
        <v>0.75</v>
      </c>
      <c r="Y12" s="32">
        <f t="shared" si="6"/>
        <v>0.25</v>
      </c>
      <c r="Z12" s="32">
        <f t="shared" si="6"/>
        <v>1.9</v>
      </c>
      <c r="AA12" s="32">
        <f t="shared" si="6"/>
        <v>0.5</v>
      </c>
    </row>
    <row r="13" spans="1:27" ht="15.6">
      <c r="A13" s="24" t="s">
        <v>305</v>
      </c>
      <c r="B13" s="25" t="s">
        <v>306</v>
      </c>
      <c r="C13" s="14">
        <v>0</v>
      </c>
      <c r="D13" s="26">
        <v>0</v>
      </c>
      <c r="E13" s="27">
        <v>0</v>
      </c>
      <c r="F13" s="28">
        <v>0</v>
      </c>
      <c r="G13" s="27">
        <v>0</v>
      </c>
      <c r="H13" s="14">
        <v>0</v>
      </c>
      <c r="I13" s="14">
        <v>0</v>
      </c>
      <c r="J13" s="27">
        <v>0</v>
      </c>
      <c r="K13" s="28">
        <v>0</v>
      </c>
      <c r="L13" s="27">
        <v>0.5</v>
      </c>
      <c r="M13" s="14">
        <v>0.25</v>
      </c>
      <c r="N13" s="14">
        <v>0</v>
      </c>
      <c r="O13" s="27">
        <v>0</v>
      </c>
      <c r="P13" s="28">
        <v>0</v>
      </c>
      <c r="Q13" s="27">
        <v>0</v>
      </c>
      <c r="R13" s="30">
        <v>0.1</v>
      </c>
      <c r="S13" s="31">
        <v>0.75</v>
      </c>
      <c r="T13" s="27">
        <v>0</v>
      </c>
      <c r="U13" s="28">
        <v>1</v>
      </c>
      <c r="V13" s="27">
        <v>0</v>
      </c>
      <c r="W13" s="32">
        <f t="shared" ref="W13:AA13" si="7">C13+H13+M13+R13</f>
        <v>0.35</v>
      </c>
      <c r="X13" s="32">
        <f t="shared" si="7"/>
        <v>0.75</v>
      </c>
      <c r="Y13" s="32">
        <f t="shared" si="7"/>
        <v>0</v>
      </c>
      <c r="Z13" s="32">
        <f t="shared" si="7"/>
        <v>1</v>
      </c>
      <c r="AA13" s="32">
        <f t="shared" si="7"/>
        <v>0.5</v>
      </c>
    </row>
    <row r="14" spans="1:27" ht="15.6">
      <c r="A14" s="24" t="s">
        <v>307</v>
      </c>
      <c r="B14" s="25" t="s">
        <v>308</v>
      </c>
      <c r="C14" s="14">
        <v>0.5</v>
      </c>
      <c r="D14" s="26">
        <v>0.25</v>
      </c>
      <c r="E14" s="27">
        <v>0</v>
      </c>
      <c r="F14" s="28">
        <v>0</v>
      </c>
      <c r="G14" s="27">
        <v>0</v>
      </c>
      <c r="H14" s="14">
        <v>0.25</v>
      </c>
      <c r="I14" s="14">
        <v>0</v>
      </c>
      <c r="J14" s="27">
        <v>0.25</v>
      </c>
      <c r="K14" s="28">
        <v>0</v>
      </c>
      <c r="L14" s="27">
        <v>0</v>
      </c>
      <c r="M14" s="14">
        <v>0</v>
      </c>
      <c r="N14" s="14">
        <v>0</v>
      </c>
      <c r="O14" s="27">
        <v>0.25</v>
      </c>
      <c r="P14" s="28">
        <v>0</v>
      </c>
      <c r="Q14" s="27">
        <v>0</v>
      </c>
      <c r="R14" s="30">
        <v>0</v>
      </c>
      <c r="S14" s="31">
        <v>0.5</v>
      </c>
      <c r="T14" s="27">
        <v>0.5</v>
      </c>
      <c r="U14" s="28">
        <v>1.5</v>
      </c>
      <c r="V14" s="27">
        <v>0</v>
      </c>
      <c r="W14" s="32">
        <f t="shared" ref="W14:AA14" si="8">C14+H14+M14+R14</f>
        <v>0.75</v>
      </c>
      <c r="X14" s="32">
        <f t="shared" si="8"/>
        <v>0.75</v>
      </c>
      <c r="Y14" s="32">
        <f t="shared" si="8"/>
        <v>1</v>
      </c>
      <c r="Z14" s="32">
        <f t="shared" si="8"/>
        <v>1.5</v>
      </c>
      <c r="AA14" s="32">
        <f t="shared" si="8"/>
        <v>0</v>
      </c>
    </row>
    <row r="15" spans="1:27" ht="15.6">
      <c r="A15" s="24" t="s">
        <v>309</v>
      </c>
      <c r="B15" s="25" t="s">
        <v>310</v>
      </c>
      <c r="C15" s="14">
        <v>0</v>
      </c>
      <c r="D15" s="26">
        <v>0</v>
      </c>
      <c r="E15" s="27">
        <v>0</v>
      </c>
      <c r="F15" s="28">
        <v>0</v>
      </c>
      <c r="G15" s="27">
        <v>0</v>
      </c>
      <c r="H15" s="14">
        <v>0.25</v>
      </c>
      <c r="I15" s="14">
        <v>0</v>
      </c>
      <c r="J15" s="27">
        <v>0</v>
      </c>
      <c r="K15" s="28">
        <v>0</v>
      </c>
      <c r="L15" s="27">
        <v>0</v>
      </c>
      <c r="M15" s="14">
        <v>0</v>
      </c>
      <c r="N15" s="14">
        <v>0</v>
      </c>
      <c r="O15" s="27">
        <v>0.65</v>
      </c>
      <c r="P15" s="28">
        <v>0</v>
      </c>
      <c r="Q15" s="27">
        <v>0.1</v>
      </c>
      <c r="R15" s="30">
        <v>0</v>
      </c>
      <c r="S15" s="31">
        <v>0.75</v>
      </c>
      <c r="T15" s="27">
        <v>0.5</v>
      </c>
      <c r="U15" s="28">
        <v>1</v>
      </c>
      <c r="V15" s="27">
        <v>0</v>
      </c>
      <c r="W15" s="32">
        <f t="shared" ref="W15:AA15" si="9">C15+H15+M15+R15</f>
        <v>0.25</v>
      </c>
      <c r="X15" s="32">
        <f t="shared" si="9"/>
        <v>0.75</v>
      </c>
      <c r="Y15" s="32">
        <f t="shared" si="9"/>
        <v>1.1499999999999999</v>
      </c>
      <c r="Z15" s="32">
        <f t="shared" si="9"/>
        <v>1</v>
      </c>
      <c r="AA15" s="32">
        <f t="shared" si="9"/>
        <v>0.1</v>
      </c>
    </row>
    <row r="16" spans="1:27" ht="15.6">
      <c r="A16" s="24" t="s">
        <v>311</v>
      </c>
      <c r="B16" s="25" t="s">
        <v>312</v>
      </c>
      <c r="C16" s="14">
        <v>0</v>
      </c>
      <c r="D16" s="26">
        <v>0</v>
      </c>
      <c r="E16" s="27">
        <v>0</v>
      </c>
      <c r="F16" s="28">
        <v>0</v>
      </c>
      <c r="G16" s="27">
        <v>0</v>
      </c>
      <c r="H16" s="14">
        <v>0.25</v>
      </c>
      <c r="I16" s="14">
        <v>0</v>
      </c>
      <c r="J16" s="27">
        <v>0</v>
      </c>
      <c r="K16" s="28">
        <v>0</v>
      </c>
      <c r="L16" s="27">
        <v>0</v>
      </c>
      <c r="M16" s="14">
        <v>0</v>
      </c>
      <c r="N16" s="14">
        <v>0</v>
      </c>
      <c r="O16" s="27">
        <v>0</v>
      </c>
      <c r="P16" s="28">
        <v>0</v>
      </c>
      <c r="Q16" s="27">
        <v>0</v>
      </c>
      <c r="R16" s="30">
        <v>0</v>
      </c>
      <c r="S16" s="31">
        <v>0.75</v>
      </c>
      <c r="T16" s="27">
        <v>0.25</v>
      </c>
      <c r="U16" s="28">
        <v>1.5</v>
      </c>
      <c r="V16" s="27">
        <v>0</v>
      </c>
      <c r="W16" s="32">
        <f t="shared" ref="W16:AA16" si="10">C16+H16+M16+R16</f>
        <v>0.25</v>
      </c>
      <c r="X16" s="32">
        <f t="shared" si="10"/>
        <v>0.75</v>
      </c>
      <c r="Y16" s="32">
        <f t="shared" si="10"/>
        <v>0.25</v>
      </c>
      <c r="Z16" s="32">
        <f t="shared" si="10"/>
        <v>1.5</v>
      </c>
      <c r="AA16" s="32">
        <f t="shared" si="10"/>
        <v>0</v>
      </c>
    </row>
    <row r="17" spans="1:27" ht="15.6">
      <c r="A17" s="24" t="s">
        <v>313</v>
      </c>
      <c r="B17" s="25" t="s">
        <v>314</v>
      </c>
      <c r="C17" s="14">
        <v>0</v>
      </c>
      <c r="D17" s="26">
        <v>0</v>
      </c>
      <c r="E17" s="27">
        <v>0</v>
      </c>
      <c r="F17" s="28">
        <v>0</v>
      </c>
      <c r="G17" s="27">
        <v>0</v>
      </c>
      <c r="H17" s="14">
        <v>0.25</v>
      </c>
      <c r="I17" s="14">
        <v>0</v>
      </c>
      <c r="J17" s="27">
        <v>0</v>
      </c>
      <c r="K17" s="28">
        <v>0</v>
      </c>
      <c r="L17" s="27">
        <v>0</v>
      </c>
      <c r="M17" s="14">
        <v>0</v>
      </c>
      <c r="N17" s="14">
        <v>0.25</v>
      </c>
      <c r="O17" s="27">
        <v>0</v>
      </c>
      <c r="P17" s="28">
        <v>0</v>
      </c>
      <c r="Q17" s="27">
        <v>0.25</v>
      </c>
      <c r="R17" s="30">
        <v>0</v>
      </c>
      <c r="S17" s="31">
        <v>0</v>
      </c>
      <c r="T17" s="27">
        <v>0</v>
      </c>
      <c r="U17" s="28">
        <v>1</v>
      </c>
      <c r="V17" s="27">
        <v>0</v>
      </c>
      <c r="W17" s="32">
        <f t="shared" ref="W17:AA17" si="11">C17+H17+M17+R17</f>
        <v>0.25</v>
      </c>
      <c r="X17" s="32">
        <f t="shared" si="11"/>
        <v>0.25</v>
      </c>
      <c r="Y17" s="32">
        <f t="shared" si="11"/>
        <v>0</v>
      </c>
      <c r="Z17" s="32">
        <f t="shared" si="11"/>
        <v>1</v>
      </c>
      <c r="AA17" s="32">
        <f t="shared" si="11"/>
        <v>0.25</v>
      </c>
    </row>
    <row r="18" spans="1:27" ht="15.6">
      <c r="A18" s="24" t="s">
        <v>315</v>
      </c>
      <c r="B18" s="25" t="s">
        <v>316</v>
      </c>
      <c r="C18" s="14">
        <v>0</v>
      </c>
      <c r="D18" s="26">
        <v>0</v>
      </c>
      <c r="E18" s="27">
        <v>0</v>
      </c>
      <c r="F18" s="28">
        <v>0</v>
      </c>
      <c r="G18" s="27">
        <v>0</v>
      </c>
      <c r="H18" s="14">
        <v>0.25</v>
      </c>
      <c r="I18" s="14">
        <v>0.25</v>
      </c>
      <c r="J18" s="27">
        <v>0.25</v>
      </c>
      <c r="K18" s="28">
        <v>0</v>
      </c>
      <c r="L18" s="27">
        <v>0</v>
      </c>
      <c r="M18" s="14">
        <v>0</v>
      </c>
      <c r="N18" s="14">
        <v>0.25</v>
      </c>
      <c r="O18" s="27">
        <v>0</v>
      </c>
      <c r="P18" s="28">
        <v>0</v>
      </c>
      <c r="Q18" s="27">
        <v>0</v>
      </c>
      <c r="R18" s="30">
        <v>0</v>
      </c>
      <c r="S18" s="31">
        <v>0.75</v>
      </c>
      <c r="T18" s="27">
        <v>0.25</v>
      </c>
      <c r="U18" s="28">
        <v>1.6</v>
      </c>
      <c r="V18" s="27">
        <v>0</v>
      </c>
      <c r="W18" s="32">
        <f t="shared" ref="W18:AA18" si="12">C18+H18+M18+R18</f>
        <v>0.25</v>
      </c>
      <c r="X18" s="32">
        <f t="shared" si="12"/>
        <v>1.25</v>
      </c>
      <c r="Y18" s="32">
        <f t="shared" si="12"/>
        <v>0.5</v>
      </c>
      <c r="Z18" s="32">
        <f t="shared" si="12"/>
        <v>1.6</v>
      </c>
      <c r="AA18" s="32">
        <f t="shared" si="12"/>
        <v>0</v>
      </c>
    </row>
    <row r="19" spans="1:27" ht="15.6">
      <c r="A19" s="24" t="s">
        <v>317</v>
      </c>
      <c r="B19" s="25" t="s">
        <v>318</v>
      </c>
      <c r="C19" s="14">
        <v>0</v>
      </c>
      <c r="D19" s="26">
        <v>0</v>
      </c>
      <c r="E19" s="27">
        <v>0</v>
      </c>
      <c r="F19" s="28">
        <v>0</v>
      </c>
      <c r="G19" s="27">
        <v>0</v>
      </c>
      <c r="H19" s="14">
        <v>0.25</v>
      </c>
      <c r="I19" s="14">
        <v>0.25</v>
      </c>
      <c r="J19" s="27">
        <v>0</v>
      </c>
      <c r="K19" s="28">
        <v>0</v>
      </c>
      <c r="L19" s="27">
        <v>0</v>
      </c>
      <c r="M19" s="14">
        <v>0.5</v>
      </c>
      <c r="N19" s="14">
        <v>0</v>
      </c>
      <c r="O19" s="27">
        <v>3.25</v>
      </c>
      <c r="P19" s="28">
        <v>0.25</v>
      </c>
      <c r="Q19" s="27">
        <v>1</v>
      </c>
      <c r="R19" s="30">
        <v>0</v>
      </c>
      <c r="S19" s="31">
        <v>0.75</v>
      </c>
      <c r="T19" s="27">
        <v>0.25</v>
      </c>
      <c r="U19" s="28">
        <v>2</v>
      </c>
      <c r="V19" s="27">
        <v>0</v>
      </c>
      <c r="W19" s="32">
        <f t="shared" ref="W19:AA19" si="13">C19+H19+M19+R19</f>
        <v>0.75</v>
      </c>
      <c r="X19" s="32">
        <f t="shared" si="13"/>
        <v>1</v>
      </c>
      <c r="Y19" s="32">
        <f t="shared" si="13"/>
        <v>3.5</v>
      </c>
      <c r="Z19" s="32">
        <f t="shared" si="13"/>
        <v>2.25</v>
      </c>
      <c r="AA19" s="32">
        <f t="shared" si="13"/>
        <v>1</v>
      </c>
    </row>
    <row r="20" spans="1:27" ht="15.6">
      <c r="A20" s="24" t="s">
        <v>319</v>
      </c>
      <c r="B20" s="25" t="s">
        <v>320</v>
      </c>
      <c r="C20" s="14">
        <v>0</v>
      </c>
      <c r="D20" s="26">
        <v>0</v>
      </c>
      <c r="E20" s="27">
        <v>0</v>
      </c>
      <c r="F20" s="28">
        <v>0</v>
      </c>
      <c r="G20" s="27">
        <v>0</v>
      </c>
      <c r="H20" s="14">
        <v>0</v>
      </c>
      <c r="I20" s="14">
        <v>0.25</v>
      </c>
      <c r="J20" s="27">
        <v>0.25</v>
      </c>
      <c r="K20" s="28">
        <v>0</v>
      </c>
      <c r="L20" s="27">
        <v>0</v>
      </c>
      <c r="M20" s="14">
        <v>0</v>
      </c>
      <c r="N20" s="14">
        <v>0</v>
      </c>
      <c r="O20" s="27">
        <v>0.25</v>
      </c>
      <c r="P20" s="28">
        <v>0</v>
      </c>
      <c r="Q20" s="27">
        <v>1.5</v>
      </c>
      <c r="R20" s="30">
        <v>0.35</v>
      </c>
      <c r="S20" s="31">
        <v>0</v>
      </c>
      <c r="T20" s="27">
        <v>0</v>
      </c>
      <c r="U20" s="28">
        <v>1.4</v>
      </c>
      <c r="V20" s="27">
        <v>0</v>
      </c>
      <c r="W20" s="32">
        <f t="shared" ref="W20:AA20" si="14">C20+H20+M20+R20</f>
        <v>0.35</v>
      </c>
      <c r="X20" s="32">
        <f t="shared" si="14"/>
        <v>0.25</v>
      </c>
      <c r="Y20" s="32">
        <f t="shared" si="14"/>
        <v>0.5</v>
      </c>
      <c r="Z20" s="32">
        <f t="shared" si="14"/>
        <v>1.4</v>
      </c>
      <c r="AA20" s="32">
        <f t="shared" si="14"/>
        <v>1.5</v>
      </c>
    </row>
    <row r="21" spans="1:27" ht="15.6">
      <c r="A21" s="24" t="s">
        <v>321</v>
      </c>
      <c r="B21" s="25" t="s">
        <v>322</v>
      </c>
      <c r="C21" s="14">
        <v>0</v>
      </c>
      <c r="D21" s="26">
        <v>0</v>
      </c>
      <c r="E21" s="27">
        <v>0</v>
      </c>
      <c r="F21" s="28">
        <v>0</v>
      </c>
      <c r="G21" s="27">
        <v>0</v>
      </c>
      <c r="H21" s="14">
        <v>0</v>
      </c>
      <c r="I21" s="14">
        <v>0</v>
      </c>
      <c r="J21" s="27">
        <v>0.25</v>
      </c>
      <c r="K21" s="28">
        <v>0</v>
      </c>
      <c r="L21" s="27">
        <v>0</v>
      </c>
      <c r="M21" s="14">
        <v>0</v>
      </c>
      <c r="N21" s="14">
        <v>0</v>
      </c>
      <c r="O21" s="27">
        <v>0.25</v>
      </c>
      <c r="P21" s="28">
        <v>0</v>
      </c>
      <c r="Q21" s="27">
        <v>0.25</v>
      </c>
      <c r="R21" s="30">
        <v>0.7</v>
      </c>
      <c r="S21" s="31">
        <v>0.25</v>
      </c>
      <c r="T21" s="27">
        <v>0</v>
      </c>
      <c r="U21" s="28">
        <v>1.7</v>
      </c>
      <c r="V21" s="27">
        <v>0.25</v>
      </c>
      <c r="W21" s="32">
        <f t="shared" ref="W21:AA21" si="15">C21+H21+M21+R21</f>
        <v>0.7</v>
      </c>
      <c r="X21" s="32">
        <f t="shared" si="15"/>
        <v>0.25</v>
      </c>
      <c r="Y21" s="32">
        <f t="shared" si="15"/>
        <v>0.5</v>
      </c>
      <c r="Z21" s="32">
        <f t="shared" si="15"/>
        <v>1.7</v>
      </c>
      <c r="AA21" s="32">
        <f t="shared" si="15"/>
        <v>0.5</v>
      </c>
    </row>
    <row r="22" spans="1:27" ht="15.6">
      <c r="A22" s="24" t="s">
        <v>323</v>
      </c>
      <c r="B22" s="25" t="s">
        <v>324</v>
      </c>
      <c r="C22" s="14">
        <v>0</v>
      </c>
      <c r="D22" s="26">
        <v>0</v>
      </c>
      <c r="E22" s="27">
        <v>0</v>
      </c>
      <c r="F22" s="28">
        <v>0</v>
      </c>
      <c r="G22" s="27">
        <v>0</v>
      </c>
      <c r="H22" s="14">
        <v>0.25</v>
      </c>
      <c r="I22" s="14">
        <v>0</v>
      </c>
      <c r="J22" s="27">
        <v>0</v>
      </c>
      <c r="K22" s="28">
        <v>0</v>
      </c>
      <c r="L22" s="27">
        <v>0</v>
      </c>
      <c r="M22" s="14">
        <v>0</v>
      </c>
      <c r="N22" s="14">
        <v>0.25</v>
      </c>
      <c r="O22" s="27">
        <v>0</v>
      </c>
      <c r="P22" s="28">
        <v>0</v>
      </c>
      <c r="Q22" s="27">
        <v>0.1</v>
      </c>
      <c r="R22" s="30">
        <v>0</v>
      </c>
      <c r="S22" s="31">
        <v>0</v>
      </c>
      <c r="T22" s="27">
        <v>0</v>
      </c>
      <c r="U22" s="28">
        <v>1</v>
      </c>
      <c r="V22" s="27">
        <v>0</v>
      </c>
      <c r="W22" s="32">
        <f t="shared" ref="W22:AA22" si="16">C22+H22+M22+R22</f>
        <v>0.25</v>
      </c>
      <c r="X22" s="32">
        <f t="shared" si="16"/>
        <v>0.25</v>
      </c>
      <c r="Y22" s="32">
        <f t="shared" si="16"/>
        <v>0</v>
      </c>
      <c r="Z22" s="32">
        <f t="shared" si="16"/>
        <v>1</v>
      </c>
      <c r="AA22" s="32">
        <f t="shared" si="16"/>
        <v>0.1</v>
      </c>
    </row>
    <row r="23" spans="1:27" ht="15.6">
      <c r="A23" s="24" t="s">
        <v>325</v>
      </c>
      <c r="B23" s="25" t="s">
        <v>326</v>
      </c>
      <c r="C23" s="14">
        <v>0</v>
      </c>
      <c r="D23" s="26">
        <v>0</v>
      </c>
      <c r="E23" s="27">
        <v>0</v>
      </c>
      <c r="F23" s="28">
        <v>0</v>
      </c>
      <c r="G23" s="27">
        <v>0</v>
      </c>
      <c r="H23" s="14">
        <v>0.25</v>
      </c>
      <c r="I23" s="14">
        <v>0</v>
      </c>
      <c r="J23" s="27">
        <v>0.25</v>
      </c>
      <c r="K23" s="28">
        <v>0</v>
      </c>
      <c r="L23" s="27">
        <v>0.25</v>
      </c>
      <c r="M23" s="14">
        <v>0.25</v>
      </c>
      <c r="N23" s="14">
        <v>0.25</v>
      </c>
      <c r="O23" s="27">
        <v>0</v>
      </c>
      <c r="P23" s="28">
        <v>0</v>
      </c>
      <c r="Q23" s="27">
        <v>0.1</v>
      </c>
      <c r="R23" s="30">
        <v>0</v>
      </c>
      <c r="S23" s="31">
        <v>0</v>
      </c>
      <c r="T23" s="27">
        <v>0</v>
      </c>
      <c r="U23" s="28">
        <v>1</v>
      </c>
      <c r="V23" s="27">
        <v>0.25</v>
      </c>
      <c r="W23" s="32">
        <f t="shared" ref="W23:AA23" si="17">C23+H23+M23+R23</f>
        <v>0.5</v>
      </c>
      <c r="X23" s="32">
        <f t="shared" si="17"/>
        <v>0.25</v>
      </c>
      <c r="Y23" s="32">
        <f t="shared" si="17"/>
        <v>0.25</v>
      </c>
      <c r="Z23" s="32">
        <f t="shared" si="17"/>
        <v>1</v>
      </c>
      <c r="AA23" s="32">
        <f t="shared" si="17"/>
        <v>0.6</v>
      </c>
    </row>
    <row r="24" spans="1:27" ht="15.6">
      <c r="A24" s="24" t="s">
        <v>327</v>
      </c>
      <c r="B24" s="25" t="s">
        <v>328</v>
      </c>
      <c r="C24" s="14">
        <v>0</v>
      </c>
      <c r="D24" s="26">
        <v>0</v>
      </c>
      <c r="E24" s="27">
        <v>0</v>
      </c>
      <c r="F24" s="28">
        <v>0</v>
      </c>
      <c r="G24" s="27">
        <v>0</v>
      </c>
      <c r="H24" s="14">
        <v>0.25</v>
      </c>
      <c r="I24" s="14">
        <v>0</v>
      </c>
      <c r="J24" s="27">
        <v>0</v>
      </c>
      <c r="K24" s="28">
        <v>0</v>
      </c>
      <c r="L24" s="27">
        <v>0</v>
      </c>
      <c r="M24" s="14">
        <v>0</v>
      </c>
      <c r="N24" s="14">
        <v>0.25</v>
      </c>
      <c r="O24" s="27">
        <v>0</v>
      </c>
      <c r="P24" s="28">
        <v>0</v>
      </c>
      <c r="Q24" s="27">
        <v>0</v>
      </c>
      <c r="R24" s="30">
        <v>0</v>
      </c>
      <c r="S24" s="31">
        <v>0</v>
      </c>
      <c r="T24" s="27">
        <v>0</v>
      </c>
      <c r="U24" s="28">
        <v>1</v>
      </c>
      <c r="V24" s="27">
        <v>0.25</v>
      </c>
      <c r="W24" s="32">
        <f t="shared" ref="W24:AA24" si="18">C24+H24+M24+R24</f>
        <v>0.25</v>
      </c>
      <c r="X24" s="32">
        <f t="shared" si="18"/>
        <v>0.25</v>
      </c>
      <c r="Y24" s="32">
        <f t="shared" si="18"/>
        <v>0</v>
      </c>
      <c r="Z24" s="32">
        <f t="shared" si="18"/>
        <v>1</v>
      </c>
      <c r="AA24" s="32">
        <f t="shared" si="18"/>
        <v>0.25</v>
      </c>
    </row>
    <row r="25" spans="1:27" ht="15.6">
      <c r="A25" s="24" t="s">
        <v>329</v>
      </c>
      <c r="B25" s="25" t="s">
        <v>330</v>
      </c>
      <c r="C25" s="14">
        <v>0</v>
      </c>
      <c r="D25" s="26">
        <v>0</v>
      </c>
      <c r="E25" s="27">
        <v>0</v>
      </c>
      <c r="F25" s="28">
        <v>0</v>
      </c>
      <c r="G25" s="27">
        <v>0</v>
      </c>
      <c r="H25" s="14">
        <v>0.25</v>
      </c>
      <c r="I25" s="14">
        <v>0.25</v>
      </c>
      <c r="J25" s="27">
        <v>0.25</v>
      </c>
      <c r="K25" s="28">
        <v>0</v>
      </c>
      <c r="L25" s="27">
        <v>0</v>
      </c>
      <c r="M25" s="14">
        <v>0</v>
      </c>
      <c r="N25" s="14">
        <v>0</v>
      </c>
      <c r="O25" s="27">
        <v>0.25</v>
      </c>
      <c r="P25" s="28">
        <v>0</v>
      </c>
      <c r="Q25" s="27">
        <v>0.6</v>
      </c>
      <c r="R25" s="30">
        <v>0</v>
      </c>
      <c r="S25" s="31">
        <v>0</v>
      </c>
      <c r="T25" s="27">
        <v>0</v>
      </c>
      <c r="U25" s="28">
        <v>1.1000000000000001</v>
      </c>
      <c r="V25" s="27">
        <v>0</v>
      </c>
      <c r="W25" s="32">
        <f t="shared" ref="W25:AA25" si="19">C25+H25+M25+R25</f>
        <v>0.25</v>
      </c>
      <c r="X25" s="32">
        <f t="shared" si="19"/>
        <v>0.25</v>
      </c>
      <c r="Y25" s="32">
        <f t="shared" si="19"/>
        <v>0.5</v>
      </c>
      <c r="Z25" s="32">
        <f t="shared" si="19"/>
        <v>1.1000000000000001</v>
      </c>
      <c r="AA25" s="32">
        <f t="shared" si="19"/>
        <v>0.6</v>
      </c>
    </row>
    <row r="26" spans="1:27" ht="15.6">
      <c r="A26" s="24" t="s">
        <v>331</v>
      </c>
      <c r="B26" s="25" t="s">
        <v>332</v>
      </c>
      <c r="C26" s="14">
        <v>0</v>
      </c>
      <c r="D26" s="26">
        <v>0</v>
      </c>
      <c r="E26" s="27">
        <v>0</v>
      </c>
      <c r="F26" s="28">
        <v>0</v>
      </c>
      <c r="G26" s="27">
        <v>0</v>
      </c>
      <c r="H26" s="14">
        <v>0</v>
      </c>
      <c r="I26" s="14">
        <v>0</v>
      </c>
      <c r="J26" s="27">
        <v>0</v>
      </c>
      <c r="K26" s="28">
        <v>0</v>
      </c>
      <c r="L26" s="27">
        <v>0</v>
      </c>
      <c r="M26" s="14">
        <v>0</v>
      </c>
      <c r="N26" s="14">
        <v>0.25</v>
      </c>
      <c r="O26" s="27">
        <v>0</v>
      </c>
      <c r="P26" s="28">
        <v>0</v>
      </c>
      <c r="Q26" s="27">
        <v>0</v>
      </c>
      <c r="R26" s="30">
        <v>0</v>
      </c>
      <c r="S26" s="31">
        <v>0</v>
      </c>
      <c r="T26" s="27">
        <v>0</v>
      </c>
      <c r="U26" s="28">
        <v>1.5</v>
      </c>
      <c r="V26" s="27">
        <v>0</v>
      </c>
      <c r="W26" s="32">
        <f t="shared" ref="W26:AA26" si="20">C26+H26+M26+R26</f>
        <v>0</v>
      </c>
      <c r="X26" s="32">
        <f t="shared" si="20"/>
        <v>0.25</v>
      </c>
      <c r="Y26" s="32">
        <f t="shared" si="20"/>
        <v>0</v>
      </c>
      <c r="Z26" s="32">
        <f t="shared" si="20"/>
        <v>1.5</v>
      </c>
      <c r="AA26" s="32">
        <f t="shared" si="20"/>
        <v>0</v>
      </c>
    </row>
    <row r="27" spans="1:27" ht="15.6">
      <c r="A27" s="24" t="s">
        <v>333</v>
      </c>
      <c r="B27" s="25" t="s">
        <v>334</v>
      </c>
      <c r="C27" s="14">
        <v>0</v>
      </c>
      <c r="D27" s="26">
        <v>0</v>
      </c>
      <c r="E27" s="27">
        <v>0</v>
      </c>
      <c r="F27" s="28">
        <v>0</v>
      </c>
      <c r="G27" s="27">
        <v>0</v>
      </c>
      <c r="H27" s="14">
        <v>0</v>
      </c>
      <c r="I27" s="14">
        <v>0</v>
      </c>
      <c r="J27" s="27">
        <v>0</v>
      </c>
      <c r="K27" s="28">
        <v>0</v>
      </c>
      <c r="L27" s="27">
        <v>0</v>
      </c>
      <c r="M27" s="14">
        <v>0</v>
      </c>
      <c r="N27" s="14">
        <v>0</v>
      </c>
      <c r="O27" s="27">
        <v>0</v>
      </c>
      <c r="P27" s="28">
        <v>0</v>
      </c>
      <c r="Q27" s="27">
        <v>0</v>
      </c>
      <c r="R27" s="30">
        <v>0</v>
      </c>
      <c r="S27" s="31">
        <v>0</v>
      </c>
      <c r="T27" s="27">
        <v>0</v>
      </c>
      <c r="U27" s="28">
        <v>0.5</v>
      </c>
      <c r="V27" s="27">
        <v>0</v>
      </c>
      <c r="W27" s="32">
        <f t="shared" ref="W27:AA27" si="21">C27+H27+M27+R27</f>
        <v>0</v>
      </c>
      <c r="X27" s="32">
        <f t="shared" si="21"/>
        <v>0</v>
      </c>
      <c r="Y27" s="32">
        <f t="shared" si="21"/>
        <v>0</v>
      </c>
      <c r="Z27" s="32">
        <f t="shared" si="21"/>
        <v>0.5</v>
      </c>
      <c r="AA27" s="32">
        <f t="shared" si="21"/>
        <v>0</v>
      </c>
    </row>
    <row r="28" spans="1:27" ht="15.6">
      <c r="A28" s="24" t="s">
        <v>335</v>
      </c>
      <c r="B28" s="25" t="s">
        <v>336</v>
      </c>
      <c r="C28" s="14">
        <v>0</v>
      </c>
      <c r="D28" s="26">
        <v>0</v>
      </c>
      <c r="E28" s="27">
        <v>0</v>
      </c>
      <c r="F28" s="28">
        <v>0</v>
      </c>
      <c r="G28" s="27">
        <v>0</v>
      </c>
      <c r="H28" s="14">
        <v>0</v>
      </c>
      <c r="I28" s="14">
        <v>0</v>
      </c>
      <c r="J28" s="27">
        <v>0</v>
      </c>
      <c r="K28" s="28">
        <v>0</v>
      </c>
      <c r="L28" s="27">
        <v>0</v>
      </c>
      <c r="M28" s="14">
        <v>0</v>
      </c>
      <c r="N28" s="14">
        <v>0</v>
      </c>
      <c r="O28" s="27">
        <v>0</v>
      </c>
      <c r="P28" s="28">
        <v>0</v>
      </c>
      <c r="Q28" s="27">
        <v>0</v>
      </c>
      <c r="R28" s="30">
        <v>0</v>
      </c>
      <c r="S28" s="31">
        <v>0</v>
      </c>
      <c r="T28" s="27">
        <v>0</v>
      </c>
      <c r="U28" s="28">
        <v>1</v>
      </c>
      <c r="V28" s="27">
        <v>0</v>
      </c>
      <c r="W28" s="32">
        <f t="shared" ref="W28:AA28" si="22">C28+H28+M28+R28</f>
        <v>0</v>
      </c>
      <c r="X28" s="32">
        <f t="shared" si="22"/>
        <v>0</v>
      </c>
      <c r="Y28" s="32">
        <f t="shared" si="22"/>
        <v>0</v>
      </c>
      <c r="Z28" s="32">
        <f t="shared" si="22"/>
        <v>1</v>
      </c>
      <c r="AA28" s="32">
        <f t="shared" si="22"/>
        <v>0</v>
      </c>
    </row>
    <row r="29" spans="1:27" ht="15.6">
      <c r="A29" s="24" t="s">
        <v>337</v>
      </c>
      <c r="B29" s="25" t="s">
        <v>338</v>
      </c>
      <c r="C29" s="14">
        <v>0</v>
      </c>
      <c r="D29" s="26">
        <v>0</v>
      </c>
      <c r="E29" s="27">
        <v>0</v>
      </c>
      <c r="F29" s="28">
        <v>0</v>
      </c>
      <c r="G29" s="27">
        <v>0</v>
      </c>
      <c r="H29" s="14">
        <v>0</v>
      </c>
      <c r="I29" s="14">
        <v>0.25</v>
      </c>
      <c r="J29" s="27">
        <v>0.25</v>
      </c>
      <c r="K29" s="28">
        <v>0</v>
      </c>
      <c r="L29" s="27">
        <v>0</v>
      </c>
      <c r="M29" s="14">
        <v>0</v>
      </c>
      <c r="N29" s="14">
        <v>0</v>
      </c>
      <c r="O29" s="27">
        <v>0.25</v>
      </c>
      <c r="P29" s="28">
        <v>0</v>
      </c>
      <c r="Q29" s="27">
        <v>0.25</v>
      </c>
      <c r="R29" s="30">
        <v>0.2</v>
      </c>
      <c r="S29" s="31">
        <v>0.5</v>
      </c>
      <c r="T29" s="27">
        <v>0</v>
      </c>
      <c r="U29" s="28">
        <v>0.6</v>
      </c>
      <c r="V29" s="27">
        <v>0</v>
      </c>
      <c r="W29" s="32">
        <f t="shared" ref="W29:AA29" si="23">C29+H29+M29+R29</f>
        <v>0.2</v>
      </c>
      <c r="X29" s="32">
        <f t="shared" si="23"/>
        <v>0.75</v>
      </c>
      <c r="Y29" s="32">
        <f t="shared" si="23"/>
        <v>0.5</v>
      </c>
      <c r="Z29" s="32">
        <f t="shared" si="23"/>
        <v>0.6</v>
      </c>
      <c r="AA29" s="32">
        <f t="shared" si="23"/>
        <v>0.25</v>
      </c>
    </row>
    <row r="30" spans="1:27" ht="15.6">
      <c r="A30" s="24" t="s">
        <v>339</v>
      </c>
      <c r="B30" s="25" t="s">
        <v>340</v>
      </c>
      <c r="C30" s="14">
        <v>0</v>
      </c>
      <c r="D30" s="26">
        <v>0</v>
      </c>
      <c r="E30" s="27">
        <v>0</v>
      </c>
      <c r="F30" s="28">
        <v>0</v>
      </c>
      <c r="G30" s="27">
        <v>0</v>
      </c>
      <c r="H30" s="14">
        <v>0</v>
      </c>
      <c r="I30" s="14">
        <v>0</v>
      </c>
      <c r="J30" s="27">
        <v>0.25</v>
      </c>
      <c r="K30" s="28">
        <v>0</v>
      </c>
      <c r="L30" s="27">
        <v>0</v>
      </c>
      <c r="M30" s="14">
        <v>0</v>
      </c>
      <c r="N30" s="14">
        <v>0</v>
      </c>
      <c r="O30" s="27">
        <v>0</v>
      </c>
      <c r="P30" s="28">
        <v>0</v>
      </c>
      <c r="Q30" s="27">
        <v>0</v>
      </c>
      <c r="R30" s="30">
        <v>0</v>
      </c>
      <c r="S30" s="31">
        <v>0</v>
      </c>
      <c r="T30" s="27">
        <v>0.5</v>
      </c>
      <c r="U30" s="28">
        <v>1</v>
      </c>
      <c r="V30" s="27">
        <v>0</v>
      </c>
      <c r="W30" s="32">
        <f t="shared" ref="W30:AA30" si="24">C30+H30+M30+R30</f>
        <v>0</v>
      </c>
      <c r="X30" s="32">
        <f t="shared" si="24"/>
        <v>0</v>
      </c>
      <c r="Y30" s="32">
        <f t="shared" si="24"/>
        <v>0.75</v>
      </c>
      <c r="Z30" s="32">
        <f t="shared" si="24"/>
        <v>1</v>
      </c>
      <c r="AA30" s="32">
        <f t="shared" si="24"/>
        <v>0</v>
      </c>
    </row>
    <row r="31" spans="1:27" ht="15.6">
      <c r="A31" s="24" t="s">
        <v>341</v>
      </c>
      <c r="B31" s="25" t="s">
        <v>342</v>
      </c>
      <c r="C31" s="14">
        <v>0.25</v>
      </c>
      <c r="D31" s="26">
        <v>0</v>
      </c>
      <c r="E31" s="27">
        <v>0</v>
      </c>
      <c r="F31" s="28">
        <v>0</v>
      </c>
      <c r="G31" s="27">
        <v>0</v>
      </c>
      <c r="H31" s="14">
        <v>0</v>
      </c>
      <c r="I31" s="14">
        <v>0</v>
      </c>
      <c r="J31" s="27">
        <v>0.25</v>
      </c>
      <c r="K31" s="28">
        <v>0</v>
      </c>
      <c r="L31" s="27">
        <v>0</v>
      </c>
      <c r="M31" s="14">
        <v>0</v>
      </c>
      <c r="N31" s="14">
        <v>0</v>
      </c>
      <c r="O31" s="27">
        <v>0</v>
      </c>
      <c r="P31" s="28">
        <v>0</v>
      </c>
      <c r="Q31" s="27">
        <v>0</v>
      </c>
      <c r="R31" s="30">
        <v>0</v>
      </c>
      <c r="S31" s="31">
        <v>0</v>
      </c>
      <c r="T31" s="27">
        <v>0</v>
      </c>
      <c r="U31" s="28">
        <v>0.5</v>
      </c>
      <c r="V31" s="27">
        <v>0</v>
      </c>
      <c r="W31" s="32">
        <f t="shared" ref="W31:AA31" si="25">C31+H31+M31+R31</f>
        <v>0.25</v>
      </c>
      <c r="X31" s="32">
        <f t="shared" si="25"/>
        <v>0</v>
      </c>
      <c r="Y31" s="32">
        <f t="shared" si="25"/>
        <v>0.25</v>
      </c>
      <c r="Z31" s="32">
        <f t="shared" si="25"/>
        <v>0.5</v>
      </c>
      <c r="AA31" s="32">
        <f t="shared" si="25"/>
        <v>0</v>
      </c>
    </row>
    <row r="32" spans="1:27" ht="15.6">
      <c r="A32" s="24" t="s">
        <v>343</v>
      </c>
      <c r="B32" s="25" t="s">
        <v>344</v>
      </c>
      <c r="C32" s="14">
        <v>0</v>
      </c>
      <c r="D32" s="26">
        <v>0</v>
      </c>
      <c r="E32" s="27">
        <v>0</v>
      </c>
      <c r="F32" s="28">
        <v>0</v>
      </c>
      <c r="G32" s="27">
        <v>0</v>
      </c>
      <c r="H32" s="14">
        <v>0</v>
      </c>
      <c r="I32" s="14">
        <v>0</v>
      </c>
      <c r="J32" s="27">
        <v>0.25</v>
      </c>
      <c r="K32" s="28">
        <v>0</v>
      </c>
      <c r="L32" s="27">
        <v>0</v>
      </c>
      <c r="M32" s="14">
        <v>0.25</v>
      </c>
      <c r="N32" s="14">
        <v>0</v>
      </c>
      <c r="O32" s="27">
        <v>0</v>
      </c>
      <c r="P32" s="28">
        <v>0</v>
      </c>
      <c r="Q32" s="27">
        <v>0.4</v>
      </c>
      <c r="R32" s="30">
        <v>0.25</v>
      </c>
      <c r="S32" s="31">
        <v>0.5</v>
      </c>
      <c r="T32" s="27">
        <v>0.75</v>
      </c>
      <c r="U32" s="28">
        <v>0.2</v>
      </c>
      <c r="V32" s="27">
        <v>0</v>
      </c>
      <c r="W32" s="32">
        <f t="shared" ref="W32:AA32" si="26">C32+H32+M32+R32</f>
        <v>0.5</v>
      </c>
      <c r="X32" s="32">
        <f t="shared" si="26"/>
        <v>0.5</v>
      </c>
      <c r="Y32" s="32">
        <f t="shared" si="26"/>
        <v>1</v>
      </c>
      <c r="Z32" s="32">
        <f t="shared" si="26"/>
        <v>0.2</v>
      </c>
      <c r="AA32" s="32">
        <f t="shared" si="26"/>
        <v>0.4</v>
      </c>
    </row>
    <row r="33" spans="1:27" ht="15.6">
      <c r="A33" s="24" t="s">
        <v>345</v>
      </c>
      <c r="B33" s="25" t="s">
        <v>346</v>
      </c>
      <c r="C33" s="14">
        <v>0</v>
      </c>
      <c r="D33" s="26">
        <v>0</v>
      </c>
      <c r="E33" s="27">
        <v>0</v>
      </c>
      <c r="F33" s="28">
        <v>0</v>
      </c>
      <c r="G33" s="27">
        <v>0</v>
      </c>
      <c r="H33" s="14">
        <v>0</v>
      </c>
      <c r="I33" s="14">
        <v>0</v>
      </c>
      <c r="J33" s="27">
        <v>0</v>
      </c>
      <c r="K33" s="28">
        <v>0</v>
      </c>
      <c r="L33" s="27">
        <v>0</v>
      </c>
      <c r="M33" s="14">
        <v>0</v>
      </c>
      <c r="N33" s="14">
        <v>0.25</v>
      </c>
      <c r="O33" s="27">
        <v>0.25</v>
      </c>
      <c r="P33" s="28">
        <v>0</v>
      </c>
      <c r="Q33" s="27">
        <v>0</v>
      </c>
      <c r="R33" s="30">
        <v>0</v>
      </c>
      <c r="S33" s="31">
        <v>0.5</v>
      </c>
      <c r="T33" s="27">
        <v>0.25</v>
      </c>
      <c r="U33" s="28">
        <v>1</v>
      </c>
      <c r="V33" s="27">
        <v>0</v>
      </c>
      <c r="W33" s="32">
        <f t="shared" ref="W33:AA33" si="27">C33+H33+M33+R33</f>
        <v>0</v>
      </c>
      <c r="X33" s="32">
        <f t="shared" si="27"/>
        <v>0.75</v>
      </c>
      <c r="Y33" s="32">
        <f t="shared" si="27"/>
        <v>0.5</v>
      </c>
      <c r="Z33" s="32">
        <f t="shared" si="27"/>
        <v>1</v>
      </c>
      <c r="AA33" s="32">
        <f t="shared" si="27"/>
        <v>0</v>
      </c>
    </row>
    <row r="34" spans="1:27" ht="15.6">
      <c r="A34" s="24" t="s">
        <v>347</v>
      </c>
      <c r="B34" s="25" t="s">
        <v>348</v>
      </c>
      <c r="C34" s="14">
        <v>0</v>
      </c>
      <c r="D34" s="26">
        <v>0</v>
      </c>
      <c r="E34" s="27">
        <v>0</v>
      </c>
      <c r="F34" s="28">
        <v>0</v>
      </c>
      <c r="G34" s="27">
        <v>0</v>
      </c>
      <c r="H34" s="14">
        <v>0</v>
      </c>
      <c r="I34" s="14">
        <v>0</v>
      </c>
      <c r="J34" s="27">
        <v>0</v>
      </c>
      <c r="K34" s="28">
        <v>0</v>
      </c>
      <c r="L34" s="27">
        <v>0.25</v>
      </c>
      <c r="M34" s="14">
        <v>0</v>
      </c>
      <c r="N34" s="14">
        <v>0</v>
      </c>
      <c r="O34" s="27">
        <v>0</v>
      </c>
      <c r="P34" s="28">
        <v>0</v>
      </c>
      <c r="Q34" s="27">
        <v>0</v>
      </c>
      <c r="R34" s="30">
        <v>0.35</v>
      </c>
      <c r="S34" s="31">
        <v>0.5</v>
      </c>
      <c r="T34" s="27">
        <v>0</v>
      </c>
      <c r="U34" s="28">
        <v>2</v>
      </c>
      <c r="V34" s="27">
        <v>0</v>
      </c>
      <c r="W34" s="32">
        <f t="shared" ref="W34:AA34" si="28">C34+H34+M34+R34</f>
        <v>0.35</v>
      </c>
      <c r="X34" s="32">
        <f t="shared" si="28"/>
        <v>0.5</v>
      </c>
      <c r="Y34" s="32">
        <f t="shared" si="28"/>
        <v>0</v>
      </c>
      <c r="Z34" s="32">
        <f t="shared" si="28"/>
        <v>2</v>
      </c>
      <c r="AA34" s="32">
        <f t="shared" si="28"/>
        <v>0.25</v>
      </c>
    </row>
    <row r="35" spans="1:27" ht="15.6">
      <c r="A35" s="24" t="s">
        <v>349</v>
      </c>
      <c r="B35" s="25" t="s">
        <v>350</v>
      </c>
      <c r="C35" s="14">
        <v>0</v>
      </c>
      <c r="D35" s="26">
        <v>0.25</v>
      </c>
      <c r="E35" s="27">
        <v>0</v>
      </c>
      <c r="F35" s="28">
        <v>0</v>
      </c>
      <c r="G35" s="27">
        <v>0</v>
      </c>
      <c r="H35" s="14">
        <v>0</v>
      </c>
      <c r="I35" s="14">
        <v>0</v>
      </c>
      <c r="J35" s="27">
        <v>0.25</v>
      </c>
      <c r="K35" s="28">
        <v>0</v>
      </c>
      <c r="L35" s="27">
        <v>0</v>
      </c>
      <c r="M35" s="14">
        <v>0</v>
      </c>
      <c r="N35" s="14">
        <v>0</v>
      </c>
      <c r="O35" s="27">
        <v>0</v>
      </c>
      <c r="P35" s="28">
        <v>0</v>
      </c>
      <c r="Q35" s="27">
        <v>0</v>
      </c>
      <c r="R35" s="30">
        <v>0</v>
      </c>
      <c r="S35" s="31">
        <v>0</v>
      </c>
      <c r="T35" s="27">
        <v>0.75</v>
      </c>
      <c r="U35" s="28">
        <v>0.9</v>
      </c>
      <c r="V35" s="27">
        <v>0</v>
      </c>
      <c r="W35" s="32">
        <f t="shared" ref="W35:AA35" si="29">C35+H35+M35+R35</f>
        <v>0</v>
      </c>
      <c r="X35" s="32">
        <f t="shared" si="29"/>
        <v>0.25</v>
      </c>
      <c r="Y35" s="32">
        <f t="shared" si="29"/>
        <v>1</v>
      </c>
      <c r="Z35" s="32">
        <f t="shared" si="29"/>
        <v>0.9</v>
      </c>
      <c r="AA35" s="32">
        <f t="shared" si="29"/>
        <v>0</v>
      </c>
    </row>
    <row r="36" spans="1:27" ht="15.6">
      <c r="A36" s="24" t="s">
        <v>351</v>
      </c>
      <c r="B36" s="29" t="s">
        <v>352</v>
      </c>
      <c r="C36" s="14">
        <v>0</v>
      </c>
      <c r="D36" s="26">
        <v>0</v>
      </c>
      <c r="E36" s="27">
        <v>0</v>
      </c>
      <c r="F36" s="28">
        <v>0</v>
      </c>
      <c r="G36" s="27">
        <v>0</v>
      </c>
      <c r="H36" s="14">
        <v>0</v>
      </c>
      <c r="I36" s="14">
        <v>0</v>
      </c>
      <c r="J36" s="27">
        <v>0</v>
      </c>
      <c r="K36" s="28">
        <v>0</v>
      </c>
      <c r="L36" s="27">
        <v>0</v>
      </c>
      <c r="M36" s="14">
        <v>0</v>
      </c>
      <c r="N36" s="14">
        <v>0</v>
      </c>
      <c r="O36" s="27">
        <v>0</v>
      </c>
      <c r="P36" s="28">
        <v>0</v>
      </c>
      <c r="Q36" s="27">
        <v>0.45</v>
      </c>
      <c r="R36" s="30">
        <v>0.1</v>
      </c>
      <c r="S36" s="31">
        <v>0.25</v>
      </c>
      <c r="T36" s="27">
        <v>0</v>
      </c>
      <c r="U36" s="28">
        <v>1</v>
      </c>
      <c r="V36" s="27">
        <v>0</v>
      </c>
      <c r="W36" s="32">
        <f t="shared" ref="W36:AA36" si="30">C36+H36+M36+R36</f>
        <v>0.1</v>
      </c>
      <c r="X36" s="32">
        <f t="shared" si="30"/>
        <v>0.25</v>
      </c>
      <c r="Y36" s="32">
        <f t="shared" si="30"/>
        <v>0</v>
      </c>
      <c r="Z36" s="32">
        <f t="shared" si="30"/>
        <v>1</v>
      </c>
      <c r="AA36" s="32">
        <f t="shared" si="30"/>
        <v>0.45</v>
      </c>
    </row>
    <row r="37" spans="1:27" ht="15.6">
      <c r="A37" s="24" t="s">
        <v>353</v>
      </c>
      <c r="B37" s="29" t="s">
        <v>354</v>
      </c>
      <c r="C37" s="14">
        <v>0</v>
      </c>
      <c r="D37" s="26">
        <v>0</v>
      </c>
      <c r="E37" s="27">
        <v>0</v>
      </c>
      <c r="F37" s="28">
        <v>0</v>
      </c>
      <c r="G37" s="27">
        <v>0</v>
      </c>
      <c r="H37" s="14">
        <v>0</v>
      </c>
      <c r="I37" s="14">
        <v>0</v>
      </c>
      <c r="J37" s="27">
        <v>0.25</v>
      </c>
      <c r="K37" s="28">
        <v>0</v>
      </c>
      <c r="L37" s="27">
        <v>0</v>
      </c>
      <c r="M37" s="14">
        <v>0</v>
      </c>
      <c r="N37" s="14">
        <v>0</v>
      </c>
      <c r="O37" s="27">
        <v>0.25</v>
      </c>
      <c r="P37" s="28">
        <v>0.1</v>
      </c>
      <c r="Q37" s="27">
        <v>0.45</v>
      </c>
      <c r="R37" s="30">
        <v>0.2</v>
      </c>
      <c r="S37" s="31">
        <v>0</v>
      </c>
      <c r="T37" s="27">
        <v>0</v>
      </c>
      <c r="U37" s="28">
        <v>0.5</v>
      </c>
      <c r="V37" s="27">
        <v>0</v>
      </c>
      <c r="W37" s="32">
        <f t="shared" ref="W37:AA37" si="31">C37+H37+M37+R37</f>
        <v>0.2</v>
      </c>
      <c r="X37" s="32">
        <f t="shared" si="31"/>
        <v>0</v>
      </c>
      <c r="Y37" s="32">
        <f t="shared" si="31"/>
        <v>0.5</v>
      </c>
      <c r="Z37" s="32">
        <f t="shared" si="31"/>
        <v>0.6</v>
      </c>
      <c r="AA37" s="32">
        <f t="shared" si="31"/>
        <v>0.45</v>
      </c>
    </row>
    <row r="38" spans="1:27" ht="15.6">
      <c r="A38" s="24" t="s">
        <v>355</v>
      </c>
      <c r="B38" s="29" t="s">
        <v>356</v>
      </c>
      <c r="C38" s="14">
        <v>0</v>
      </c>
      <c r="D38" s="26">
        <v>0</v>
      </c>
      <c r="E38" s="27">
        <v>0</v>
      </c>
      <c r="F38" s="28">
        <v>0</v>
      </c>
      <c r="G38" s="27">
        <v>0</v>
      </c>
      <c r="H38" s="14">
        <v>0</v>
      </c>
      <c r="I38" s="14">
        <v>0</v>
      </c>
      <c r="J38" s="27">
        <v>0</v>
      </c>
      <c r="K38" s="28">
        <v>0</v>
      </c>
      <c r="L38" s="27">
        <v>0.25</v>
      </c>
      <c r="M38" s="14">
        <v>0</v>
      </c>
      <c r="N38" s="14">
        <v>0</v>
      </c>
      <c r="O38" s="27">
        <v>0</v>
      </c>
      <c r="P38" s="28">
        <v>0</v>
      </c>
      <c r="Q38" s="27">
        <v>0</v>
      </c>
      <c r="R38" s="30">
        <v>0</v>
      </c>
      <c r="S38" s="31">
        <v>0</v>
      </c>
      <c r="T38" s="27">
        <v>0</v>
      </c>
      <c r="U38" s="28">
        <v>1</v>
      </c>
      <c r="V38" s="27">
        <v>0</v>
      </c>
      <c r="W38" s="32">
        <f t="shared" ref="W38:AA38" si="32">C38+H38+M38+R38</f>
        <v>0</v>
      </c>
      <c r="X38" s="32">
        <f t="shared" si="32"/>
        <v>0</v>
      </c>
      <c r="Y38" s="32">
        <f t="shared" si="32"/>
        <v>0</v>
      </c>
      <c r="Z38" s="32">
        <f t="shared" si="32"/>
        <v>1</v>
      </c>
      <c r="AA38" s="32">
        <f t="shared" si="32"/>
        <v>0.25</v>
      </c>
    </row>
    <row r="39" spans="1:27" ht="15.6">
      <c r="A39" s="24" t="s">
        <v>357</v>
      </c>
      <c r="B39" s="29" t="s">
        <v>358</v>
      </c>
      <c r="C39" s="14">
        <v>0</v>
      </c>
      <c r="D39" s="26">
        <v>0</v>
      </c>
      <c r="E39" s="27">
        <v>0</v>
      </c>
      <c r="F39" s="28">
        <v>0</v>
      </c>
      <c r="G39" s="27">
        <v>0</v>
      </c>
      <c r="H39" s="14">
        <v>0</v>
      </c>
      <c r="I39" s="14">
        <v>0</v>
      </c>
      <c r="J39" s="27">
        <v>0</v>
      </c>
      <c r="K39" s="28">
        <v>0</v>
      </c>
      <c r="L39" s="27">
        <v>0.25</v>
      </c>
      <c r="M39" s="14">
        <v>0</v>
      </c>
      <c r="N39" s="14">
        <v>0.25</v>
      </c>
      <c r="O39" s="27">
        <v>0</v>
      </c>
      <c r="P39" s="28">
        <v>0</v>
      </c>
      <c r="Q39" s="27">
        <v>0.25</v>
      </c>
      <c r="R39" s="30">
        <v>0</v>
      </c>
      <c r="S39" s="31">
        <v>0</v>
      </c>
      <c r="T39" s="27">
        <v>0</v>
      </c>
      <c r="U39" s="28">
        <v>0</v>
      </c>
      <c r="V39" s="27">
        <v>0</v>
      </c>
      <c r="W39" s="32">
        <f t="shared" ref="W39:AA39" si="33">C39+H39+M39+R39</f>
        <v>0</v>
      </c>
      <c r="X39" s="32">
        <f t="shared" si="33"/>
        <v>0.25</v>
      </c>
      <c r="Y39" s="32">
        <f t="shared" si="33"/>
        <v>0</v>
      </c>
      <c r="Z39" s="32">
        <f t="shared" si="33"/>
        <v>0</v>
      </c>
      <c r="AA39" s="32">
        <f t="shared" si="33"/>
        <v>0.5</v>
      </c>
    </row>
    <row r="40" spans="1:27" ht="15.6">
      <c r="A40" s="24" t="s">
        <v>359</v>
      </c>
      <c r="B40" s="29" t="s">
        <v>360</v>
      </c>
      <c r="C40" s="14">
        <v>0</v>
      </c>
      <c r="D40" s="26">
        <v>0</v>
      </c>
      <c r="E40" s="27">
        <v>0</v>
      </c>
      <c r="F40" s="28">
        <v>0</v>
      </c>
      <c r="G40" s="27">
        <v>0</v>
      </c>
      <c r="H40" s="14">
        <v>0</v>
      </c>
      <c r="I40" s="14">
        <v>0</v>
      </c>
      <c r="J40" s="27">
        <v>0.25</v>
      </c>
      <c r="K40" s="28">
        <v>0</v>
      </c>
      <c r="L40" s="27">
        <v>0</v>
      </c>
      <c r="M40" s="14">
        <v>0</v>
      </c>
      <c r="N40" s="14">
        <v>0</v>
      </c>
      <c r="O40" s="27">
        <v>0.25</v>
      </c>
      <c r="P40" s="28">
        <v>0.1</v>
      </c>
      <c r="Q40" s="27">
        <v>0.7</v>
      </c>
      <c r="R40" s="30">
        <v>0</v>
      </c>
      <c r="S40" s="31">
        <v>0</v>
      </c>
      <c r="T40" s="27">
        <v>0</v>
      </c>
      <c r="U40" s="28">
        <v>0.6</v>
      </c>
      <c r="V40" s="27">
        <v>0</v>
      </c>
      <c r="W40" s="32">
        <f t="shared" ref="W40:AA40" si="34">C40+H40+M40+R40</f>
        <v>0</v>
      </c>
      <c r="X40" s="32">
        <f t="shared" si="34"/>
        <v>0</v>
      </c>
      <c r="Y40" s="32">
        <f t="shared" si="34"/>
        <v>0.5</v>
      </c>
      <c r="Z40" s="32">
        <f t="shared" si="34"/>
        <v>0.7</v>
      </c>
      <c r="AA40" s="32">
        <f t="shared" si="34"/>
        <v>0.7</v>
      </c>
    </row>
    <row r="41" spans="1:27" ht="15.6">
      <c r="A41" s="24" t="s">
        <v>361</v>
      </c>
      <c r="B41" s="29" t="s">
        <v>362</v>
      </c>
      <c r="C41" s="14">
        <v>0</v>
      </c>
      <c r="D41" s="26">
        <v>0</v>
      </c>
      <c r="E41" s="27">
        <v>0</v>
      </c>
      <c r="F41" s="28">
        <v>0</v>
      </c>
      <c r="G41" s="27">
        <v>0</v>
      </c>
      <c r="H41" s="14">
        <v>0</v>
      </c>
      <c r="I41" s="14">
        <v>0</v>
      </c>
      <c r="J41" s="27">
        <v>0</v>
      </c>
      <c r="K41" s="28">
        <v>0</v>
      </c>
      <c r="L41" s="27">
        <v>0</v>
      </c>
      <c r="M41" s="14">
        <v>0</v>
      </c>
      <c r="N41" s="14">
        <v>0</v>
      </c>
      <c r="O41" s="27">
        <v>0</v>
      </c>
      <c r="P41" s="28">
        <v>0</v>
      </c>
      <c r="Q41" s="27">
        <v>0</v>
      </c>
      <c r="R41" s="30">
        <v>0</v>
      </c>
      <c r="S41" s="31">
        <v>0</v>
      </c>
      <c r="T41" s="27">
        <v>2.25</v>
      </c>
      <c r="U41" s="28">
        <v>0</v>
      </c>
      <c r="V41" s="27">
        <v>0</v>
      </c>
      <c r="W41" s="32">
        <f t="shared" ref="W41:AA41" si="35">C41+H41+M41+R41</f>
        <v>0</v>
      </c>
      <c r="X41" s="32">
        <f t="shared" si="35"/>
        <v>0</v>
      </c>
      <c r="Y41" s="32">
        <f t="shared" si="35"/>
        <v>2.25</v>
      </c>
      <c r="Z41" s="32">
        <f t="shared" si="35"/>
        <v>0</v>
      </c>
      <c r="AA41" s="32">
        <f t="shared" si="35"/>
        <v>0</v>
      </c>
    </row>
    <row r="42" spans="1:27" ht="15.6">
      <c r="A42" s="24" t="s">
        <v>363</v>
      </c>
      <c r="B42" s="29" t="s">
        <v>364</v>
      </c>
      <c r="C42" s="14">
        <v>0</v>
      </c>
      <c r="D42" s="26">
        <v>0</v>
      </c>
      <c r="E42" s="27">
        <v>0</v>
      </c>
      <c r="F42" s="28">
        <v>0</v>
      </c>
      <c r="G42" s="27">
        <v>0</v>
      </c>
      <c r="H42" s="14">
        <v>0</v>
      </c>
      <c r="I42" s="14">
        <v>0</v>
      </c>
      <c r="J42" s="27">
        <v>0</v>
      </c>
      <c r="K42" s="28">
        <v>0</v>
      </c>
      <c r="L42" s="27">
        <v>0.25</v>
      </c>
      <c r="M42" s="14">
        <v>0</v>
      </c>
      <c r="N42" s="14">
        <v>0</v>
      </c>
      <c r="O42" s="27">
        <v>0.25</v>
      </c>
      <c r="P42" s="28">
        <v>0</v>
      </c>
      <c r="Q42" s="27">
        <v>0.25</v>
      </c>
      <c r="R42" s="30">
        <v>0</v>
      </c>
      <c r="S42" s="14">
        <v>0</v>
      </c>
      <c r="T42" s="27">
        <v>0</v>
      </c>
      <c r="U42" s="28">
        <v>0</v>
      </c>
      <c r="V42" s="27">
        <v>0</v>
      </c>
      <c r="W42" s="32">
        <f t="shared" ref="W42:AA42" si="36">C42+H42+M42+R42</f>
        <v>0</v>
      </c>
      <c r="X42" s="32">
        <f t="shared" si="36"/>
        <v>0</v>
      </c>
      <c r="Y42" s="32">
        <f t="shared" si="36"/>
        <v>0.25</v>
      </c>
      <c r="Z42" s="32">
        <f t="shared" si="36"/>
        <v>0</v>
      </c>
      <c r="AA42" s="32">
        <f t="shared" si="36"/>
        <v>0.5</v>
      </c>
    </row>
    <row r="43" spans="1:27" ht="15.6">
      <c r="A43" s="24" t="s">
        <v>365</v>
      </c>
      <c r="B43" s="29" t="s">
        <v>366</v>
      </c>
      <c r="C43" s="14">
        <v>0</v>
      </c>
      <c r="D43" s="26">
        <v>0</v>
      </c>
      <c r="E43" s="27">
        <v>0</v>
      </c>
      <c r="F43" s="28">
        <v>0</v>
      </c>
      <c r="G43" s="27">
        <v>0</v>
      </c>
      <c r="H43" s="14">
        <v>0</v>
      </c>
      <c r="I43" s="14">
        <v>0</v>
      </c>
      <c r="J43" s="27">
        <v>0.25</v>
      </c>
      <c r="K43" s="28">
        <v>0</v>
      </c>
      <c r="L43" s="27">
        <v>0</v>
      </c>
      <c r="M43" s="14">
        <v>0</v>
      </c>
      <c r="N43" s="14">
        <v>0</v>
      </c>
      <c r="O43" s="27">
        <v>0.25</v>
      </c>
      <c r="P43" s="28">
        <v>0</v>
      </c>
      <c r="Q43" s="27">
        <v>0.35</v>
      </c>
      <c r="R43" s="14">
        <v>0.35</v>
      </c>
      <c r="S43" s="14">
        <v>0</v>
      </c>
      <c r="T43" s="27">
        <v>0</v>
      </c>
      <c r="U43" s="28">
        <v>0</v>
      </c>
      <c r="V43" s="27">
        <v>0</v>
      </c>
      <c r="W43" s="32">
        <f t="shared" ref="W43:AA43" si="37">C43+H43+M43+R43</f>
        <v>0.35</v>
      </c>
      <c r="X43" s="32">
        <f t="shared" si="37"/>
        <v>0</v>
      </c>
      <c r="Y43" s="32">
        <f t="shared" si="37"/>
        <v>0.5</v>
      </c>
      <c r="Z43" s="32">
        <f t="shared" si="37"/>
        <v>0</v>
      </c>
      <c r="AA43" s="32">
        <f t="shared" si="37"/>
        <v>0.35</v>
      </c>
    </row>
  </sheetData>
  <mergeCells count="9">
    <mergeCell ref="A3:A5"/>
    <mergeCell ref="B3:B5"/>
    <mergeCell ref="A1:B2"/>
    <mergeCell ref="C1:AA2"/>
    <mergeCell ref="C3:G4"/>
    <mergeCell ref="H3:L4"/>
    <mergeCell ref="M3:Q4"/>
    <mergeCell ref="R3:V4"/>
    <mergeCell ref="W3:AA4"/>
  </mergeCells>
  <phoneticPr fontId="34" type="noConversion"/>
  <pageMargins left="0.75" right="0.75" top="1" bottom="1" header="0.51180555555555596" footer="0.51180555555555596"/>
</worksheet>
</file>

<file path=xl/worksheets/sheet6.xml><?xml version="1.0" encoding="utf-8"?>
<worksheet xmlns="http://schemas.openxmlformats.org/spreadsheetml/2006/main" xmlns:r="http://schemas.openxmlformats.org/officeDocument/2006/relationships">
  <dimension ref="A1:H43"/>
  <sheetViews>
    <sheetView workbookViewId="0">
      <selection activeCell="J5" sqref="J5"/>
    </sheetView>
  </sheetViews>
  <sheetFormatPr defaultColWidth="8.88671875" defaultRowHeight="14.4"/>
  <cols>
    <col min="1" max="1" width="12.88671875" customWidth="1"/>
    <col min="2" max="2" width="13" customWidth="1"/>
    <col min="3" max="3" width="14.88671875" customWidth="1"/>
    <col min="4" max="4" width="17.5546875" customWidth="1"/>
    <col min="5" max="5" width="14.6640625" customWidth="1"/>
    <col min="6" max="6" width="13.5546875" customWidth="1"/>
    <col min="7" max="7" width="12.21875" customWidth="1"/>
    <col min="8" max="8" width="11.44140625" customWidth="1"/>
  </cols>
  <sheetData>
    <row r="1" spans="1:8">
      <c r="A1" s="62" t="s">
        <v>0</v>
      </c>
      <c r="B1" s="62"/>
      <c r="C1" s="95" t="s">
        <v>367</v>
      </c>
      <c r="D1" s="96"/>
      <c r="E1" s="96"/>
      <c r="F1" s="96"/>
      <c r="G1" s="96"/>
      <c r="H1" s="97"/>
    </row>
    <row r="2" spans="1:8">
      <c r="A2" s="62"/>
      <c r="B2" s="62"/>
      <c r="C2" s="98"/>
      <c r="D2" s="99"/>
      <c r="E2" s="99"/>
      <c r="F2" s="99"/>
      <c r="G2" s="99"/>
      <c r="H2" s="100"/>
    </row>
    <row r="3" spans="1:8" ht="15.6">
      <c r="A3" s="1" t="s">
        <v>2</v>
      </c>
      <c r="B3" s="2" t="s">
        <v>3</v>
      </c>
      <c r="C3" s="3" t="s">
        <v>83</v>
      </c>
      <c r="D3" s="3" t="s">
        <v>84</v>
      </c>
      <c r="E3" s="3" t="s">
        <v>85</v>
      </c>
      <c r="F3" s="3" t="s">
        <v>86</v>
      </c>
      <c r="G3" s="3" t="s">
        <v>87</v>
      </c>
      <c r="H3" s="4" t="s">
        <v>9</v>
      </c>
    </row>
    <row r="4" spans="1:8" ht="15.6">
      <c r="A4" s="22">
        <v>201618001</v>
      </c>
      <c r="B4" s="23" t="s">
        <v>368</v>
      </c>
      <c r="C4" s="23">
        <v>0</v>
      </c>
      <c r="D4" s="23">
        <v>0.25</v>
      </c>
      <c r="E4" s="23">
        <v>0.5</v>
      </c>
      <c r="F4" s="23">
        <v>1.1000000000000001</v>
      </c>
      <c r="G4" s="23">
        <v>0</v>
      </c>
      <c r="H4" s="23">
        <f t="shared" ref="H4:H43" si="0">C4+D4+E4+F4+G4</f>
        <v>1.85</v>
      </c>
    </row>
    <row r="5" spans="1:8" ht="15.6">
      <c r="A5" s="22">
        <v>201618002</v>
      </c>
      <c r="B5" s="23" t="s">
        <v>369</v>
      </c>
      <c r="C5" s="23">
        <v>0</v>
      </c>
      <c r="D5" s="23">
        <v>0</v>
      </c>
      <c r="E5" s="23">
        <v>0</v>
      </c>
      <c r="F5" s="23">
        <v>0.75</v>
      </c>
      <c r="G5" s="23">
        <v>0</v>
      </c>
      <c r="H5" s="23">
        <f t="shared" si="0"/>
        <v>0.75</v>
      </c>
    </row>
    <row r="6" spans="1:8" ht="15.6">
      <c r="A6" s="22">
        <v>201618003</v>
      </c>
      <c r="B6" s="23" t="s">
        <v>370</v>
      </c>
      <c r="C6" s="23">
        <v>0</v>
      </c>
      <c r="D6" s="23">
        <v>0.25</v>
      </c>
      <c r="E6" s="23">
        <v>0.5</v>
      </c>
      <c r="F6" s="23">
        <v>1.1000000000000001</v>
      </c>
      <c r="G6" s="23">
        <v>0</v>
      </c>
      <c r="H6" s="23">
        <f t="shared" si="0"/>
        <v>1.85</v>
      </c>
    </row>
    <row r="7" spans="1:8" ht="15.6">
      <c r="A7" s="22">
        <v>201618004</v>
      </c>
      <c r="B7" s="23" t="s">
        <v>371</v>
      </c>
      <c r="C7" s="23">
        <v>0</v>
      </c>
      <c r="D7" s="23">
        <v>0</v>
      </c>
      <c r="E7" s="23">
        <v>0.65</v>
      </c>
      <c r="F7" s="23">
        <v>0.75</v>
      </c>
      <c r="G7" s="23">
        <v>0</v>
      </c>
      <c r="H7" s="23">
        <f t="shared" si="0"/>
        <v>1.4</v>
      </c>
    </row>
    <row r="8" spans="1:8" ht="15.6">
      <c r="A8" s="22">
        <v>201618005</v>
      </c>
      <c r="B8" s="23" t="s">
        <v>372</v>
      </c>
      <c r="C8" s="23">
        <v>0</v>
      </c>
      <c r="D8" s="23">
        <v>0.25</v>
      </c>
      <c r="E8" s="23">
        <v>0.5</v>
      </c>
      <c r="F8" s="23">
        <v>1.1000000000000001</v>
      </c>
      <c r="G8" s="23">
        <v>0</v>
      </c>
      <c r="H8" s="23">
        <f t="shared" si="0"/>
        <v>1.85</v>
      </c>
    </row>
    <row r="9" spans="1:8" ht="15.6">
      <c r="A9" s="22">
        <v>201618006</v>
      </c>
      <c r="B9" s="23" t="s">
        <v>373</v>
      </c>
      <c r="C9" s="23">
        <v>0</v>
      </c>
      <c r="D9" s="23">
        <v>0.25</v>
      </c>
      <c r="E9" s="23">
        <v>0.5</v>
      </c>
      <c r="F9" s="23">
        <v>1.1000000000000001</v>
      </c>
      <c r="G9" s="23">
        <v>0</v>
      </c>
      <c r="H9" s="23">
        <f t="shared" si="0"/>
        <v>1.85</v>
      </c>
    </row>
    <row r="10" spans="1:8" ht="15.6">
      <c r="A10" s="22">
        <v>201618007</v>
      </c>
      <c r="B10" s="23" t="s">
        <v>374</v>
      </c>
      <c r="C10" s="23">
        <v>0</v>
      </c>
      <c r="D10" s="23">
        <v>0.25</v>
      </c>
      <c r="E10" s="23">
        <v>0.5</v>
      </c>
      <c r="F10" s="23">
        <v>2.2999999999999998</v>
      </c>
      <c r="G10" s="23">
        <v>0</v>
      </c>
      <c r="H10" s="23">
        <f t="shared" si="0"/>
        <v>3.05</v>
      </c>
    </row>
    <row r="11" spans="1:8" ht="15.6">
      <c r="A11" s="22">
        <v>201618008</v>
      </c>
      <c r="B11" s="23" t="s">
        <v>375</v>
      </c>
      <c r="C11" s="23">
        <v>0</v>
      </c>
      <c r="D11" s="23">
        <v>0.5</v>
      </c>
      <c r="E11" s="23">
        <v>0.75</v>
      </c>
      <c r="F11" s="23">
        <v>2</v>
      </c>
      <c r="G11" s="23">
        <v>0</v>
      </c>
      <c r="H11" s="23">
        <f t="shared" si="0"/>
        <v>3.25</v>
      </c>
    </row>
    <row r="12" spans="1:8" ht="15.6">
      <c r="A12" s="22">
        <v>201618009</v>
      </c>
      <c r="B12" s="23" t="s">
        <v>376</v>
      </c>
      <c r="C12" s="23">
        <v>0</v>
      </c>
      <c r="D12" s="23">
        <v>0.5</v>
      </c>
      <c r="E12" s="23">
        <v>0.5</v>
      </c>
      <c r="F12" s="23">
        <v>2.2999999999999998</v>
      </c>
      <c r="G12" s="23">
        <v>0</v>
      </c>
      <c r="H12" s="23">
        <f t="shared" si="0"/>
        <v>3.3</v>
      </c>
    </row>
    <row r="13" spans="1:8" ht="15.6">
      <c r="A13" s="22">
        <v>201618010</v>
      </c>
      <c r="B13" s="23" t="s">
        <v>377</v>
      </c>
      <c r="C13" s="23">
        <v>0</v>
      </c>
      <c r="D13" s="23">
        <v>0.5</v>
      </c>
      <c r="E13" s="23">
        <v>0.25</v>
      </c>
      <c r="F13" s="23">
        <v>1</v>
      </c>
      <c r="G13" s="23">
        <v>0</v>
      </c>
      <c r="H13" s="23">
        <f t="shared" si="0"/>
        <v>1.75</v>
      </c>
    </row>
    <row r="14" spans="1:8" ht="15.6">
      <c r="A14" s="22">
        <v>201618011</v>
      </c>
      <c r="B14" s="23" t="s">
        <v>378</v>
      </c>
      <c r="C14" s="23">
        <v>0</v>
      </c>
      <c r="D14" s="23">
        <v>0.25</v>
      </c>
      <c r="E14" s="23">
        <v>0.25</v>
      </c>
      <c r="F14" s="23">
        <v>1</v>
      </c>
      <c r="G14" s="23">
        <v>0</v>
      </c>
      <c r="H14" s="23">
        <f t="shared" si="0"/>
        <v>1.5</v>
      </c>
    </row>
    <row r="15" spans="1:8" ht="15.6">
      <c r="A15" s="22">
        <v>201618012</v>
      </c>
      <c r="B15" s="23" t="s">
        <v>379</v>
      </c>
      <c r="C15" s="23">
        <v>0</v>
      </c>
      <c r="D15" s="23">
        <v>0.5</v>
      </c>
      <c r="E15" s="23">
        <v>0.25</v>
      </c>
      <c r="F15" s="23">
        <v>1</v>
      </c>
      <c r="G15" s="23">
        <v>0</v>
      </c>
      <c r="H15" s="23">
        <f t="shared" si="0"/>
        <v>1.75</v>
      </c>
    </row>
    <row r="16" spans="1:8" ht="15.6">
      <c r="A16" s="22">
        <v>201618013</v>
      </c>
      <c r="B16" s="23" t="s">
        <v>380</v>
      </c>
      <c r="C16" s="23">
        <v>0</v>
      </c>
      <c r="D16" s="23">
        <v>0.5</v>
      </c>
      <c r="E16" s="23">
        <v>0.75</v>
      </c>
      <c r="F16" s="23">
        <v>1.8</v>
      </c>
      <c r="G16" s="23">
        <v>0</v>
      </c>
      <c r="H16" s="23">
        <f t="shared" si="0"/>
        <v>3.05</v>
      </c>
    </row>
    <row r="17" spans="1:8" ht="15.6">
      <c r="A17" s="22">
        <v>201618014</v>
      </c>
      <c r="B17" s="23" t="s">
        <v>381</v>
      </c>
      <c r="C17" s="23">
        <v>0</v>
      </c>
      <c r="D17" s="23">
        <v>0.75</v>
      </c>
      <c r="E17" s="23">
        <v>0.5</v>
      </c>
      <c r="F17" s="23">
        <v>1</v>
      </c>
      <c r="G17" s="23">
        <v>0.25</v>
      </c>
      <c r="H17" s="23">
        <f t="shared" si="0"/>
        <v>2.5</v>
      </c>
    </row>
    <row r="18" spans="1:8" ht="15.6">
      <c r="A18" s="22">
        <v>201618015</v>
      </c>
      <c r="B18" s="23" t="s">
        <v>382</v>
      </c>
      <c r="C18" s="23">
        <v>0</v>
      </c>
      <c r="D18" s="23">
        <v>0</v>
      </c>
      <c r="E18" s="23">
        <v>0</v>
      </c>
      <c r="F18" s="23">
        <v>1</v>
      </c>
      <c r="G18" s="23">
        <v>0</v>
      </c>
      <c r="H18" s="23">
        <f t="shared" si="0"/>
        <v>1</v>
      </c>
    </row>
    <row r="19" spans="1:8" ht="15.6">
      <c r="A19" s="22">
        <v>201618016</v>
      </c>
      <c r="B19" s="23" t="s">
        <v>383</v>
      </c>
      <c r="C19" s="23">
        <v>0</v>
      </c>
      <c r="D19" s="23">
        <v>0</v>
      </c>
      <c r="E19" s="23">
        <v>0</v>
      </c>
      <c r="F19" s="23">
        <v>1.25</v>
      </c>
      <c r="G19" s="23">
        <v>0</v>
      </c>
      <c r="H19" s="23">
        <f t="shared" si="0"/>
        <v>1.25</v>
      </c>
    </row>
    <row r="20" spans="1:8" ht="15.6">
      <c r="A20" s="22">
        <v>201618018</v>
      </c>
      <c r="B20" s="23" t="s">
        <v>384</v>
      </c>
      <c r="C20" s="23">
        <v>0</v>
      </c>
      <c r="D20" s="23">
        <v>0.25</v>
      </c>
      <c r="E20" s="23">
        <v>0.25</v>
      </c>
      <c r="F20" s="23">
        <v>0.1</v>
      </c>
      <c r="G20" s="23">
        <v>0</v>
      </c>
      <c r="H20" s="23">
        <f t="shared" si="0"/>
        <v>0.6</v>
      </c>
    </row>
    <row r="21" spans="1:8" ht="15.6">
      <c r="A21" s="22">
        <v>201618019</v>
      </c>
      <c r="B21" s="23" t="s">
        <v>385</v>
      </c>
      <c r="C21" s="23">
        <v>0</v>
      </c>
      <c r="D21" s="23">
        <v>0</v>
      </c>
      <c r="E21" s="23">
        <v>0.5</v>
      </c>
      <c r="F21" s="23">
        <v>1.8</v>
      </c>
      <c r="G21" s="23">
        <v>0</v>
      </c>
      <c r="H21" s="23">
        <f t="shared" si="0"/>
        <v>2.2999999999999998</v>
      </c>
    </row>
    <row r="22" spans="1:8" ht="15.6">
      <c r="A22" s="22">
        <v>201618020</v>
      </c>
      <c r="B22" s="23" t="s">
        <v>386</v>
      </c>
      <c r="C22" s="23">
        <v>0</v>
      </c>
      <c r="D22" s="23">
        <v>0</v>
      </c>
      <c r="E22" s="23">
        <v>0</v>
      </c>
      <c r="F22" s="23">
        <v>0.75</v>
      </c>
      <c r="G22" s="23">
        <v>0</v>
      </c>
      <c r="H22" s="23">
        <f t="shared" si="0"/>
        <v>0.75</v>
      </c>
    </row>
    <row r="23" spans="1:8" ht="15.6">
      <c r="A23" s="22">
        <v>201618021</v>
      </c>
      <c r="B23" s="23" t="s">
        <v>387</v>
      </c>
      <c r="C23" s="23">
        <v>0</v>
      </c>
      <c r="D23" s="23">
        <v>0.75</v>
      </c>
      <c r="E23" s="23">
        <v>0.75</v>
      </c>
      <c r="F23" s="23">
        <v>1.1000000000000001</v>
      </c>
      <c r="G23" s="23">
        <v>0.25</v>
      </c>
      <c r="H23" s="23">
        <f t="shared" si="0"/>
        <v>2.85</v>
      </c>
    </row>
    <row r="24" spans="1:8" ht="15.6">
      <c r="A24" s="22">
        <v>201618022</v>
      </c>
      <c r="B24" s="23" t="s">
        <v>388</v>
      </c>
      <c r="C24" s="23">
        <v>0.25</v>
      </c>
      <c r="D24" s="23">
        <v>0.25</v>
      </c>
      <c r="E24" s="23">
        <v>1.25</v>
      </c>
      <c r="F24" s="23">
        <v>1.1000000000000001</v>
      </c>
      <c r="G24" s="23">
        <v>0</v>
      </c>
      <c r="H24" s="23">
        <f t="shared" si="0"/>
        <v>2.85</v>
      </c>
    </row>
    <row r="25" spans="1:8" ht="15.6">
      <c r="A25" s="22">
        <v>201618023</v>
      </c>
      <c r="B25" s="23" t="s">
        <v>389</v>
      </c>
      <c r="C25" s="23">
        <v>0</v>
      </c>
      <c r="D25" s="23">
        <v>0.75</v>
      </c>
      <c r="E25" s="23">
        <v>0</v>
      </c>
      <c r="F25" s="23">
        <v>2.25</v>
      </c>
      <c r="G25" s="23">
        <v>0</v>
      </c>
      <c r="H25" s="23">
        <f t="shared" si="0"/>
        <v>3</v>
      </c>
    </row>
    <row r="26" spans="1:8" ht="15.6">
      <c r="A26" s="22">
        <v>201618024</v>
      </c>
      <c r="B26" s="23" t="s">
        <v>390</v>
      </c>
      <c r="C26" s="23">
        <v>0</v>
      </c>
      <c r="D26" s="23">
        <v>0.25</v>
      </c>
      <c r="E26" s="23">
        <v>1.5</v>
      </c>
      <c r="F26" s="23">
        <v>1.1000000000000001</v>
      </c>
      <c r="G26" s="23">
        <v>0</v>
      </c>
      <c r="H26" s="23">
        <f t="shared" si="0"/>
        <v>2.85</v>
      </c>
    </row>
    <row r="27" spans="1:8" ht="15.6">
      <c r="A27" s="22">
        <v>201618025</v>
      </c>
      <c r="B27" s="23" t="s">
        <v>391</v>
      </c>
      <c r="C27" s="23">
        <v>0</v>
      </c>
      <c r="D27" s="23">
        <v>0.5</v>
      </c>
      <c r="E27" s="23">
        <v>1.5</v>
      </c>
      <c r="F27" s="23">
        <v>1.1000000000000001</v>
      </c>
      <c r="G27" s="23">
        <v>0</v>
      </c>
      <c r="H27" s="23">
        <f t="shared" si="0"/>
        <v>3.1</v>
      </c>
    </row>
    <row r="28" spans="1:8" ht="15.6">
      <c r="A28" s="22">
        <v>201618026</v>
      </c>
      <c r="B28" s="23" t="s">
        <v>392</v>
      </c>
      <c r="C28" s="23">
        <v>0</v>
      </c>
      <c r="D28" s="23">
        <v>0</v>
      </c>
      <c r="E28" s="23">
        <v>0.5</v>
      </c>
      <c r="F28" s="23">
        <v>1</v>
      </c>
      <c r="G28" s="23">
        <v>0.25</v>
      </c>
      <c r="H28" s="23">
        <f t="shared" si="0"/>
        <v>1.75</v>
      </c>
    </row>
    <row r="29" spans="1:8" ht="15.6">
      <c r="A29" s="22">
        <v>201618027</v>
      </c>
      <c r="B29" s="23" t="s">
        <v>393</v>
      </c>
      <c r="C29" s="23">
        <v>0</v>
      </c>
      <c r="D29" s="23">
        <v>0.5</v>
      </c>
      <c r="E29" s="23">
        <v>0.75</v>
      </c>
      <c r="F29" s="23">
        <v>2.25</v>
      </c>
      <c r="G29" s="23">
        <v>0</v>
      </c>
      <c r="H29" s="23">
        <f t="shared" si="0"/>
        <v>3.5</v>
      </c>
    </row>
    <row r="30" spans="1:8" ht="15.6">
      <c r="A30" s="22">
        <v>201618028</v>
      </c>
      <c r="B30" s="23" t="s">
        <v>394</v>
      </c>
      <c r="C30" s="23">
        <v>0</v>
      </c>
      <c r="D30" s="23">
        <v>0.75</v>
      </c>
      <c r="E30" s="23">
        <v>0.9</v>
      </c>
      <c r="F30" s="23">
        <v>1.25</v>
      </c>
      <c r="G30" s="23">
        <v>0</v>
      </c>
      <c r="H30" s="23">
        <f t="shared" si="0"/>
        <v>2.9</v>
      </c>
    </row>
    <row r="31" spans="1:8" ht="15.6">
      <c r="A31" s="22">
        <v>201618029</v>
      </c>
      <c r="B31" s="23" t="s">
        <v>395</v>
      </c>
      <c r="C31" s="23">
        <v>0</v>
      </c>
      <c r="D31" s="23">
        <v>0.25</v>
      </c>
      <c r="E31" s="23">
        <v>0.75</v>
      </c>
      <c r="F31" s="23">
        <v>2.2999999999999998</v>
      </c>
      <c r="G31" s="23">
        <v>0.25</v>
      </c>
      <c r="H31" s="23">
        <f t="shared" si="0"/>
        <v>3.55</v>
      </c>
    </row>
    <row r="32" spans="1:8" ht="15.6">
      <c r="A32" s="22">
        <v>201618030</v>
      </c>
      <c r="B32" s="23" t="s">
        <v>396</v>
      </c>
      <c r="C32" s="23">
        <v>0</v>
      </c>
      <c r="D32" s="23">
        <v>0.25</v>
      </c>
      <c r="E32" s="23">
        <v>0.4</v>
      </c>
      <c r="F32" s="23">
        <v>1</v>
      </c>
      <c r="G32" s="23">
        <v>0</v>
      </c>
      <c r="H32" s="23">
        <f t="shared" si="0"/>
        <v>1.65</v>
      </c>
    </row>
    <row r="33" spans="1:8" ht="15.6">
      <c r="A33" s="22">
        <v>201618031</v>
      </c>
      <c r="B33" s="23" t="s">
        <v>397</v>
      </c>
      <c r="C33" s="23">
        <v>0</v>
      </c>
      <c r="D33" s="23">
        <v>0</v>
      </c>
      <c r="E33" s="23">
        <v>0</v>
      </c>
      <c r="F33" s="23">
        <v>0.5</v>
      </c>
      <c r="G33" s="23">
        <v>0.25</v>
      </c>
      <c r="H33" s="23">
        <f t="shared" si="0"/>
        <v>0.75</v>
      </c>
    </row>
    <row r="34" spans="1:8" ht="15.6">
      <c r="A34" s="22">
        <v>201618032</v>
      </c>
      <c r="B34" s="23" t="s">
        <v>398</v>
      </c>
      <c r="C34" s="23">
        <v>0</v>
      </c>
      <c r="D34" s="23">
        <v>0.75</v>
      </c>
      <c r="E34" s="23">
        <v>0.25</v>
      </c>
      <c r="F34" s="23">
        <v>0.75</v>
      </c>
      <c r="G34" s="23">
        <v>0</v>
      </c>
      <c r="H34" s="23">
        <f t="shared" si="0"/>
        <v>1.75</v>
      </c>
    </row>
    <row r="35" spans="1:8" ht="15.6">
      <c r="A35" s="22">
        <v>201618033</v>
      </c>
      <c r="B35" s="23" t="s">
        <v>399</v>
      </c>
      <c r="C35" s="23">
        <v>0.25</v>
      </c>
      <c r="D35" s="23">
        <v>0.75</v>
      </c>
      <c r="E35" s="23">
        <v>0</v>
      </c>
      <c r="F35" s="23">
        <v>1</v>
      </c>
      <c r="G35" s="23">
        <v>0</v>
      </c>
      <c r="H35" s="23">
        <f t="shared" si="0"/>
        <v>2</v>
      </c>
    </row>
    <row r="36" spans="1:8" ht="15.6">
      <c r="A36" s="22">
        <v>201618035</v>
      </c>
      <c r="B36" s="23" t="s">
        <v>400</v>
      </c>
      <c r="C36" s="23">
        <v>0</v>
      </c>
      <c r="D36" s="23">
        <v>0.25</v>
      </c>
      <c r="E36" s="23">
        <v>0</v>
      </c>
      <c r="F36" s="23">
        <v>3</v>
      </c>
      <c r="G36" s="23">
        <v>0</v>
      </c>
      <c r="H36" s="23">
        <f t="shared" si="0"/>
        <v>3.25</v>
      </c>
    </row>
    <row r="37" spans="1:8" ht="15.6">
      <c r="A37" s="22">
        <v>201618036</v>
      </c>
      <c r="B37" s="23" t="s">
        <v>401</v>
      </c>
      <c r="C37" s="23">
        <v>0</v>
      </c>
      <c r="D37" s="23">
        <v>0.5</v>
      </c>
      <c r="E37" s="23">
        <v>0</v>
      </c>
      <c r="F37" s="23">
        <v>0.75</v>
      </c>
      <c r="G37" s="23">
        <v>0</v>
      </c>
      <c r="H37" s="23">
        <f t="shared" si="0"/>
        <v>1.25</v>
      </c>
    </row>
    <row r="38" spans="1:8" ht="15.6">
      <c r="A38" s="22">
        <v>201618037</v>
      </c>
      <c r="B38" s="23" t="s">
        <v>402</v>
      </c>
      <c r="C38" s="23">
        <v>0</v>
      </c>
      <c r="D38" s="23">
        <v>0</v>
      </c>
      <c r="E38" s="23">
        <v>0.55000000000000004</v>
      </c>
      <c r="F38" s="23">
        <v>0.75</v>
      </c>
      <c r="G38" s="23">
        <v>0</v>
      </c>
      <c r="H38" s="23">
        <f t="shared" si="0"/>
        <v>1.3</v>
      </c>
    </row>
    <row r="39" spans="1:8" ht="15.6">
      <c r="A39" s="22">
        <v>201618038</v>
      </c>
      <c r="B39" s="23" t="s">
        <v>403</v>
      </c>
      <c r="C39" s="23">
        <v>0</v>
      </c>
      <c r="D39" s="23">
        <v>0.75</v>
      </c>
      <c r="E39" s="23">
        <v>0.25</v>
      </c>
      <c r="F39" s="23">
        <v>1.5</v>
      </c>
      <c r="G39" s="23">
        <v>0</v>
      </c>
      <c r="H39" s="23">
        <f t="shared" si="0"/>
        <v>2.5</v>
      </c>
    </row>
    <row r="40" spans="1:8" ht="15.6">
      <c r="A40" s="22">
        <v>201618039</v>
      </c>
      <c r="B40" s="23" t="s">
        <v>404</v>
      </c>
      <c r="C40" s="23">
        <v>0</v>
      </c>
      <c r="D40" s="23">
        <v>0.25</v>
      </c>
      <c r="E40" s="23">
        <v>0.5</v>
      </c>
      <c r="F40" s="23">
        <v>0.75</v>
      </c>
      <c r="G40" s="23">
        <v>0</v>
      </c>
      <c r="H40" s="23">
        <f t="shared" si="0"/>
        <v>1.5</v>
      </c>
    </row>
    <row r="41" spans="1:8" ht="15.6">
      <c r="A41" s="22">
        <v>201618040</v>
      </c>
      <c r="B41" s="23" t="s">
        <v>405</v>
      </c>
      <c r="C41" s="23">
        <v>0.25</v>
      </c>
      <c r="D41" s="23">
        <v>0.25</v>
      </c>
      <c r="E41" s="23">
        <v>0</v>
      </c>
      <c r="F41" s="23">
        <v>0.25</v>
      </c>
      <c r="G41" s="23">
        <v>0</v>
      </c>
      <c r="H41" s="23">
        <f t="shared" si="0"/>
        <v>0.75</v>
      </c>
    </row>
    <row r="42" spans="1:8" ht="15.6">
      <c r="A42" s="22">
        <v>201602003</v>
      </c>
      <c r="B42" s="23" t="s">
        <v>406</v>
      </c>
      <c r="C42" s="23">
        <v>0</v>
      </c>
      <c r="D42" s="23">
        <v>0.25</v>
      </c>
      <c r="E42" s="23">
        <v>0.25</v>
      </c>
      <c r="F42" s="23">
        <v>1.3</v>
      </c>
      <c r="G42" s="23">
        <v>0</v>
      </c>
      <c r="H42" s="23">
        <f t="shared" si="0"/>
        <v>1.8</v>
      </c>
    </row>
    <row r="43" spans="1:8" ht="15.6">
      <c r="A43" s="22">
        <v>201602021</v>
      </c>
      <c r="B43" s="23" t="s">
        <v>407</v>
      </c>
      <c r="C43" s="23">
        <v>0.25</v>
      </c>
      <c r="D43" s="23">
        <v>0.25</v>
      </c>
      <c r="E43" s="23">
        <v>1.25</v>
      </c>
      <c r="F43" s="23">
        <v>0.6</v>
      </c>
      <c r="G43" s="23">
        <v>0</v>
      </c>
      <c r="H43" s="23">
        <f t="shared" si="0"/>
        <v>2.35</v>
      </c>
    </row>
  </sheetData>
  <mergeCells count="2">
    <mergeCell ref="A1:B2"/>
    <mergeCell ref="C1:H2"/>
  </mergeCells>
  <phoneticPr fontId="34" type="noConversion"/>
  <pageMargins left="0.75" right="0.75" top="1" bottom="1" header="0.51180555555555596" footer="0.51180555555555596"/>
</worksheet>
</file>

<file path=xl/worksheets/sheet7.xml><?xml version="1.0" encoding="utf-8"?>
<worksheet xmlns="http://schemas.openxmlformats.org/spreadsheetml/2006/main" xmlns:r="http://schemas.openxmlformats.org/officeDocument/2006/relationships">
  <dimension ref="A1:H42"/>
  <sheetViews>
    <sheetView workbookViewId="0">
      <selection activeCell="F3" sqref="F1:F1048576"/>
    </sheetView>
  </sheetViews>
  <sheetFormatPr defaultColWidth="8.88671875" defaultRowHeight="14.4"/>
  <cols>
    <col min="1" max="1" width="10.77734375" customWidth="1"/>
    <col min="2" max="2" width="11.6640625" customWidth="1"/>
    <col min="3" max="3" width="14.33203125" customWidth="1"/>
    <col min="4" max="4" width="14.21875" customWidth="1"/>
    <col min="5" max="5" width="15.88671875" customWidth="1"/>
    <col min="6" max="6" width="17" customWidth="1"/>
    <col min="7" max="7" width="13.6640625" customWidth="1"/>
  </cols>
  <sheetData>
    <row r="1" spans="1:8">
      <c r="A1" s="62" t="s">
        <v>408</v>
      </c>
      <c r="B1" s="62"/>
      <c r="C1" s="101" t="s">
        <v>367</v>
      </c>
      <c r="D1" s="102"/>
      <c r="E1" s="102"/>
      <c r="F1" s="102"/>
      <c r="G1" s="102"/>
      <c r="H1" s="102"/>
    </row>
    <row r="2" spans="1:8">
      <c r="A2" s="62"/>
      <c r="B2" s="62"/>
      <c r="C2" s="102"/>
      <c r="D2" s="102"/>
      <c r="E2" s="102"/>
      <c r="F2" s="102"/>
      <c r="G2" s="102"/>
      <c r="H2" s="102"/>
    </row>
    <row r="3" spans="1:8" ht="15.6">
      <c r="A3" s="19" t="s">
        <v>2</v>
      </c>
      <c r="B3" s="19" t="s">
        <v>3</v>
      </c>
      <c r="C3" s="3" t="s">
        <v>83</v>
      </c>
      <c r="D3" s="3" t="s">
        <v>84</v>
      </c>
      <c r="E3" s="3" t="s">
        <v>85</v>
      </c>
      <c r="F3" s="3" t="s">
        <v>86</v>
      </c>
      <c r="G3" s="3" t="s">
        <v>87</v>
      </c>
      <c r="H3" s="4" t="s">
        <v>9</v>
      </c>
    </row>
    <row r="4" spans="1:8" ht="15.6">
      <c r="A4" s="20" t="s">
        <v>409</v>
      </c>
      <c r="B4" s="20" t="s">
        <v>410</v>
      </c>
      <c r="C4" s="20">
        <v>0.25</v>
      </c>
      <c r="D4" s="21">
        <v>0</v>
      </c>
      <c r="E4" s="20">
        <v>0</v>
      </c>
      <c r="F4" s="21">
        <v>0.25</v>
      </c>
      <c r="G4" s="21">
        <v>0</v>
      </c>
      <c r="H4" s="20">
        <f t="shared" ref="H4:H42" si="0">SUM(C4:G4)</f>
        <v>0.5</v>
      </c>
    </row>
    <row r="5" spans="1:8" ht="15.6">
      <c r="A5" s="20" t="s">
        <v>411</v>
      </c>
      <c r="B5" s="20" t="s">
        <v>412</v>
      </c>
      <c r="C5" s="20">
        <v>0</v>
      </c>
      <c r="D5" s="21">
        <v>0</v>
      </c>
      <c r="E5" s="20">
        <v>0.75</v>
      </c>
      <c r="F5" s="21">
        <v>0.1</v>
      </c>
      <c r="G5" s="21">
        <v>0</v>
      </c>
      <c r="H5" s="20">
        <f t="shared" si="0"/>
        <v>0.85</v>
      </c>
    </row>
    <row r="6" spans="1:8" ht="15.6">
      <c r="A6" s="20" t="s">
        <v>413</v>
      </c>
      <c r="B6" s="20" t="s">
        <v>414</v>
      </c>
      <c r="C6" s="20">
        <v>0.25</v>
      </c>
      <c r="D6" s="21">
        <v>0.25</v>
      </c>
      <c r="E6" s="20">
        <v>0.5</v>
      </c>
      <c r="F6" s="21">
        <v>1.75</v>
      </c>
      <c r="G6" s="21">
        <v>0</v>
      </c>
      <c r="H6" s="20">
        <f t="shared" si="0"/>
        <v>2.75</v>
      </c>
    </row>
    <row r="7" spans="1:8" ht="15.6">
      <c r="A7" s="20" t="s">
        <v>415</v>
      </c>
      <c r="B7" s="20" t="s">
        <v>416</v>
      </c>
      <c r="C7" s="20">
        <v>0.25</v>
      </c>
      <c r="D7" s="21">
        <v>0.5</v>
      </c>
      <c r="E7" s="20">
        <v>0.25</v>
      </c>
      <c r="F7" s="21">
        <v>0.75</v>
      </c>
      <c r="G7" s="21">
        <v>0</v>
      </c>
      <c r="H7" s="20">
        <f t="shared" si="0"/>
        <v>1.75</v>
      </c>
    </row>
    <row r="8" spans="1:8" ht="15.6">
      <c r="A8" s="20" t="s">
        <v>417</v>
      </c>
      <c r="B8" s="20" t="s">
        <v>418</v>
      </c>
      <c r="C8" s="20">
        <v>0.25</v>
      </c>
      <c r="D8" s="21">
        <v>0.5</v>
      </c>
      <c r="E8" s="20">
        <v>0.25</v>
      </c>
      <c r="F8" s="21">
        <v>0.5</v>
      </c>
      <c r="G8" s="21">
        <v>0</v>
      </c>
      <c r="H8" s="20">
        <f t="shared" si="0"/>
        <v>1.5</v>
      </c>
    </row>
    <row r="9" spans="1:8" ht="15.6">
      <c r="A9" s="20" t="s">
        <v>419</v>
      </c>
      <c r="B9" s="20" t="s">
        <v>420</v>
      </c>
      <c r="C9" s="20">
        <v>0.25</v>
      </c>
      <c r="D9" s="21">
        <v>0.5</v>
      </c>
      <c r="E9" s="20">
        <v>0</v>
      </c>
      <c r="F9" s="21">
        <v>0.5</v>
      </c>
      <c r="G9" s="21">
        <v>0</v>
      </c>
      <c r="H9" s="20">
        <f t="shared" si="0"/>
        <v>1.25</v>
      </c>
    </row>
    <row r="10" spans="1:8" ht="15.6">
      <c r="A10" s="20" t="s">
        <v>421</v>
      </c>
      <c r="B10" s="20" t="s">
        <v>422</v>
      </c>
      <c r="C10" s="20">
        <v>0.25</v>
      </c>
      <c r="D10" s="21">
        <v>0.5</v>
      </c>
      <c r="E10" s="20">
        <v>0.5</v>
      </c>
      <c r="F10" s="21">
        <v>0.5</v>
      </c>
      <c r="G10" s="21">
        <v>0</v>
      </c>
      <c r="H10" s="20">
        <f t="shared" si="0"/>
        <v>1.75</v>
      </c>
    </row>
    <row r="11" spans="1:8" ht="15.6">
      <c r="A11" s="20" t="s">
        <v>423</v>
      </c>
      <c r="B11" s="20" t="s">
        <v>424</v>
      </c>
      <c r="C11" s="20">
        <v>0</v>
      </c>
      <c r="D11" s="21">
        <v>0.25</v>
      </c>
      <c r="E11" s="20">
        <v>0</v>
      </c>
      <c r="F11" s="21">
        <v>1</v>
      </c>
      <c r="G11" s="21">
        <v>0</v>
      </c>
      <c r="H11" s="20">
        <f t="shared" si="0"/>
        <v>1.25</v>
      </c>
    </row>
    <row r="12" spans="1:8" ht="15.6">
      <c r="A12" s="20" t="s">
        <v>425</v>
      </c>
      <c r="B12" s="20" t="s">
        <v>426</v>
      </c>
      <c r="C12" s="20">
        <v>0</v>
      </c>
      <c r="D12" s="21">
        <v>0</v>
      </c>
      <c r="E12" s="20">
        <v>0</v>
      </c>
      <c r="F12" s="21">
        <v>1</v>
      </c>
      <c r="G12" s="21">
        <v>0</v>
      </c>
      <c r="H12" s="20">
        <f t="shared" si="0"/>
        <v>1</v>
      </c>
    </row>
    <row r="13" spans="1:8" ht="15.6">
      <c r="A13" s="20" t="s">
        <v>427</v>
      </c>
      <c r="B13" s="20" t="s">
        <v>428</v>
      </c>
      <c r="C13" s="20">
        <v>0</v>
      </c>
      <c r="D13" s="21">
        <v>0.25</v>
      </c>
      <c r="E13" s="20">
        <v>0.25</v>
      </c>
      <c r="F13" s="21">
        <v>1.25</v>
      </c>
      <c r="G13" s="21">
        <v>0</v>
      </c>
      <c r="H13" s="20">
        <f t="shared" si="0"/>
        <v>1.75</v>
      </c>
    </row>
    <row r="14" spans="1:8" ht="15.6">
      <c r="A14" s="20" t="s">
        <v>429</v>
      </c>
      <c r="B14" s="20" t="s">
        <v>430</v>
      </c>
      <c r="C14" s="20">
        <v>0</v>
      </c>
      <c r="D14" s="21">
        <v>0.25</v>
      </c>
      <c r="E14" s="20">
        <v>0.25</v>
      </c>
      <c r="F14" s="21">
        <v>0.75</v>
      </c>
      <c r="G14" s="21">
        <v>0</v>
      </c>
      <c r="H14" s="20">
        <f t="shared" si="0"/>
        <v>1.25</v>
      </c>
    </row>
    <row r="15" spans="1:8" ht="15.6">
      <c r="A15" s="20" t="s">
        <v>431</v>
      </c>
      <c r="B15" s="20" t="s">
        <v>432</v>
      </c>
      <c r="C15" s="20">
        <v>0</v>
      </c>
      <c r="D15" s="21">
        <v>0</v>
      </c>
      <c r="E15" s="20">
        <v>0.5</v>
      </c>
      <c r="F15" s="21">
        <v>1</v>
      </c>
      <c r="G15" s="21">
        <v>0</v>
      </c>
      <c r="H15" s="20">
        <f t="shared" si="0"/>
        <v>1.5</v>
      </c>
    </row>
    <row r="16" spans="1:8" ht="15.6">
      <c r="A16" s="20" t="s">
        <v>433</v>
      </c>
      <c r="B16" s="20" t="s">
        <v>434</v>
      </c>
      <c r="C16" s="20">
        <v>0</v>
      </c>
      <c r="D16" s="21">
        <v>0.5</v>
      </c>
      <c r="E16" s="20">
        <v>0.5</v>
      </c>
      <c r="F16" s="21">
        <v>1.25</v>
      </c>
      <c r="G16" s="21">
        <v>0</v>
      </c>
      <c r="H16" s="20">
        <f t="shared" si="0"/>
        <v>2.25</v>
      </c>
    </row>
    <row r="17" spans="1:8" ht="15.6">
      <c r="A17" s="20" t="s">
        <v>435</v>
      </c>
      <c r="B17" s="20" t="s">
        <v>436</v>
      </c>
      <c r="C17" s="20">
        <v>0</v>
      </c>
      <c r="D17" s="21">
        <v>0</v>
      </c>
      <c r="E17" s="20">
        <v>0</v>
      </c>
      <c r="F17" s="21">
        <v>0.75</v>
      </c>
      <c r="G17" s="21">
        <v>0</v>
      </c>
      <c r="H17" s="20">
        <f t="shared" si="0"/>
        <v>0.75</v>
      </c>
    </row>
    <row r="18" spans="1:8" ht="15.6">
      <c r="A18" s="20" t="s">
        <v>437</v>
      </c>
      <c r="B18" s="20" t="s">
        <v>438</v>
      </c>
      <c r="C18" s="20">
        <v>0</v>
      </c>
      <c r="D18" s="21">
        <v>0</v>
      </c>
      <c r="E18" s="20">
        <v>0</v>
      </c>
      <c r="F18" s="21">
        <v>1</v>
      </c>
      <c r="G18" s="21">
        <v>0</v>
      </c>
      <c r="H18" s="20">
        <f t="shared" si="0"/>
        <v>1</v>
      </c>
    </row>
    <row r="19" spans="1:8" ht="15.6">
      <c r="A19" s="20" t="s">
        <v>439</v>
      </c>
      <c r="B19" s="20" t="s">
        <v>440</v>
      </c>
      <c r="C19" s="20">
        <v>0</v>
      </c>
      <c r="D19" s="21">
        <v>0</v>
      </c>
      <c r="E19" s="20">
        <v>0</v>
      </c>
      <c r="F19" s="21">
        <v>1.75</v>
      </c>
      <c r="G19" s="21">
        <v>0</v>
      </c>
      <c r="H19" s="20">
        <f t="shared" si="0"/>
        <v>1.75</v>
      </c>
    </row>
    <row r="20" spans="1:8" ht="15.6">
      <c r="A20" s="20" t="s">
        <v>441</v>
      </c>
      <c r="B20" s="20" t="s">
        <v>442</v>
      </c>
      <c r="C20" s="20">
        <v>0</v>
      </c>
      <c r="D20" s="21">
        <v>0.75</v>
      </c>
      <c r="E20" s="20">
        <v>0</v>
      </c>
      <c r="F20" s="21">
        <v>1</v>
      </c>
      <c r="G20" s="21">
        <v>0</v>
      </c>
      <c r="H20" s="20">
        <f t="shared" si="0"/>
        <v>1.75</v>
      </c>
    </row>
    <row r="21" spans="1:8" ht="15.6">
      <c r="A21" s="20" t="s">
        <v>443</v>
      </c>
      <c r="B21" s="20" t="s">
        <v>444</v>
      </c>
      <c r="C21" s="20">
        <v>0</v>
      </c>
      <c r="D21" s="21">
        <v>0.5</v>
      </c>
      <c r="E21" s="20">
        <v>0.5</v>
      </c>
      <c r="F21" s="21">
        <v>1.5</v>
      </c>
      <c r="G21" s="21">
        <v>0</v>
      </c>
      <c r="H21" s="20">
        <f t="shared" si="0"/>
        <v>2.5</v>
      </c>
    </row>
    <row r="22" spans="1:8" ht="15.6">
      <c r="A22" s="20" t="s">
        <v>445</v>
      </c>
      <c r="B22" s="20" t="s">
        <v>446</v>
      </c>
      <c r="C22" s="20">
        <v>0</v>
      </c>
      <c r="D22" s="21">
        <v>0.5</v>
      </c>
      <c r="E22" s="20">
        <v>0.5</v>
      </c>
      <c r="F22" s="21">
        <v>1</v>
      </c>
      <c r="G22" s="21">
        <v>0</v>
      </c>
      <c r="H22" s="20">
        <f t="shared" si="0"/>
        <v>2</v>
      </c>
    </row>
    <row r="23" spans="1:8" ht="15.6">
      <c r="A23" s="20" t="s">
        <v>447</v>
      </c>
      <c r="B23" s="20" t="s">
        <v>448</v>
      </c>
      <c r="C23" s="20">
        <v>0</v>
      </c>
      <c r="D23" s="21">
        <v>0.5</v>
      </c>
      <c r="E23" s="20">
        <v>0.75</v>
      </c>
      <c r="F23" s="21">
        <v>1</v>
      </c>
      <c r="G23" s="21">
        <v>0</v>
      </c>
      <c r="H23" s="20">
        <f t="shared" si="0"/>
        <v>2.25</v>
      </c>
    </row>
    <row r="24" spans="1:8" ht="15.6">
      <c r="A24" s="20" t="s">
        <v>449</v>
      </c>
      <c r="B24" s="20" t="s">
        <v>450</v>
      </c>
      <c r="C24" s="20">
        <v>0</v>
      </c>
      <c r="D24" s="21">
        <v>0.25</v>
      </c>
      <c r="E24" s="20">
        <v>0</v>
      </c>
      <c r="F24" s="21">
        <v>2.25</v>
      </c>
      <c r="G24" s="21">
        <v>0</v>
      </c>
      <c r="H24" s="20">
        <f t="shared" si="0"/>
        <v>2.5</v>
      </c>
    </row>
    <row r="25" spans="1:8" ht="15.6">
      <c r="A25" s="20" t="s">
        <v>451</v>
      </c>
      <c r="B25" s="20" t="s">
        <v>452</v>
      </c>
      <c r="C25" s="20">
        <v>0</v>
      </c>
      <c r="D25" s="21">
        <v>0.25</v>
      </c>
      <c r="E25" s="20">
        <v>0.25</v>
      </c>
      <c r="F25" s="21">
        <v>2</v>
      </c>
      <c r="G25" s="21">
        <v>0</v>
      </c>
      <c r="H25" s="20">
        <f t="shared" si="0"/>
        <v>2.5</v>
      </c>
    </row>
    <row r="26" spans="1:8" ht="15.6">
      <c r="A26" s="20" t="s">
        <v>453</v>
      </c>
      <c r="B26" s="20" t="s">
        <v>454</v>
      </c>
      <c r="C26" s="20">
        <v>0</v>
      </c>
      <c r="D26" s="21">
        <v>0</v>
      </c>
      <c r="E26" s="20">
        <v>0.25</v>
      </c>
      <c r="F26" s="21">
        <v>0.1</v>
      </c>
      <c r="G26" s="21">
        <v>0</v>
      </c>
      <c r="H26" s="20">
        <f t="shared" si="0"/>
        <v>0.35</v>
      </c>
    </row>
    <row r="27" spans="1:8" ht="15.6">
      <c r="A27" s="20" t="s">
        <v>455</v>
      </c>
      <c r="B27" s="20" t="s">
        <v>456</v>
      </c>
      <c r="C27" s="20">
        <v>0</v>
      </c>
      <c r="D27" s="21">
        <v>0</v>
      </c>
      <c r="E27" s="20">
        <v>0.5</v>
      </c>
      <c r="F27" s="21">
        <v>0.1</v>
      </c>
      <c r="G27" s="21">
        <v>0</v>
      </c>
      <c r="H27" s="20">
        <f t="shared" si="0"/>
        <v>0.6</v>
      </c>
    </row>
    <row r="28" spans="1:8" ht="15.6">
      <c r="A28" s="20" t="s">
        <v>457</v>
      </c>
      <c r="B28" s="20" t="s">
        <v>458</v>
      </c>
      <c r="C28" s="20">
        <v>0</v>
      </c>
      <c r="D28" s="21">
        <v>0</v>
      </c>
      <c r="E28" s="20">
        <v>0</v>
      </c>
      <c r="F28" s="21">
        <v>1</v>
      </c>
      <c r="G28" s="21">
        <v>0</v>
      </c>
      <c r="H28" s="20">
        <f t="shared" si="0"/>
        <v>1</v>
      </c>
    </row>
    <row r="29" spans="1:8" ht="15.6">
      <c r="A29" s="20" t="s">
        <v>459</v>
      </c>
      <c r="B29" s="20" t="s">
        <v>460</v>
      </c>
      <c r="C29" s="20">
        <v>0</v>
      </c>
      <c r="D29" s="21">
        <v>0.25</v>
      </c>
      <c r="E29" s="20">
        <v>0.25</v>
      </c>
      <c r="F29" s="21">
        <v>1.5</v>
      </c>
      <c r="G29" s="21">
        <v>0</v>
      </c>
      <c r="H29" s="20">
        <f t="shared" si="0"/>
        <v>2</v>
      </c>
    </row>
    <row r="30" spans="1:8" ht="15.6">
      <c r="A30" s="20" t="s">
        <v>461</v>
      </c>
      <c r="B30" s="20" t="s">
        <v>462</v>
      </c>
      <c r="C30" s="20">
        <v>0</v>
      </c>
      <c r="D30" s="21">
        <v>0.75</v>
      </c>
      <c r="E30" s="20">
        <v>0.55000000000000004</v>
      </c>
      <c r="F30" s="21">
        <v>1.5</v>
      </c>
      <c r="G30" s="21">
        <v>0</v>
      </c>
      <c r="H30" s="20">
        <f t="shared" si="0"/>
        <v>2.8</v>
      </c>
    </row>
    <row r="31" spans="1:8" ht="15.6">
      <c r="A31" s="20" t="s">
        <v>463</v>
      </c>
      <c r="B31" s="20" t="s">
        <v>464</v>
      </c>
      <c r="C31" s="20">
        <v>0</v>
      </c>
      <c r="D31" s="21">
        <v>0</v>
      </c>
      <c r="E31" s="20">
        <v>0.65</v>
      </c>
      <c r="F31" s="21">
        <v>1.5</v>
      </c>
      <c r="G31" s="21">
        <v>0</v>
      </c>
      <c r="H31" s="20">
        <f t="shared" si="0"/>
        <v>2.15</v>
      </c>
    </row>
    <row r="32" spans="1:8" ht="15.6">
      <c r="A32" s="20" t="s">
        <v>465</v>
      </c>
      <c r="B32" s="20" t="s">
        <v>466</v>
      </c>
      <c r="C32" s="20">
        <v>0</v>
      </c>
      <c r="D32" s="21">
        <v>0.25</v>
      </c>
      <c r="E32" s="20">
        <v>0.5</v>
      </c>
      <c r="F32" s="21">
        <v>2</v>
      </c>
      <c r="G32" s="21">
        <v>0</v>
      </c>
      <c r="H32" s="20">
        <f t="shared" si="0"/>
        <v>2.75</v>
      </c>
    </row>
    <row r="33" spans="1:8" ht="15.6">
      <c r="A33" s="20" t="s">
        <v>467</v>
      </c>
      <c r="B33" s="20" t="s">
        <v>468</v>
      </c>
      <c r="C33" s="20">
        <v>0</v>
      </c>
      <c r="D33" s="21">
        <v>1</v>
      </c>
      <c r="E33" s="20">
        <v>0</v>
      </c>
      <c r="F33" s="21">
        <v>1.5</v>
      </c>
      <c r="G33" s="21">
        <v>0</v>
      </c>
      <c r="H33" s="20">
        <f t="shared" si="0"/>
        <v>2.5</v>
      </c>
    </row>
    <row r="34" spans="1:8" ht="15.6">
      <c r="A34" s="20" t="s">
        <v>469</v>
      </c>
      <c r="B34" s="20" t="s">
        <v>470</v>
      </c>
      <c r="C34" s="20">
        <v>0.25</v>
      </c>
      <c r="D34" s="21">
        <v>1</v>
      </c>
      <c r="E34" s="20">
        <v>0.5</v>
      </c>
      <c r="F34" s="21">
        <v>0.75</v>
      </c>
      <c r="G34" s="21">
        <v>0</v>
      </c>
      <c r="H34" s="20">
        <f t="shared" si="0"/>
        <v>2.5</v>
      </c>
    </row>
    <row r="35" spans="1:8" ht="15.6">
      <c r="A35" s="20" t="s">
        <v>471</v>
      </c>
      <c r="B35" s="20" t="s">
        <v>472</v>
      </c>
      <c r="C35" s="20">
        <v>0</v>
      </c>
      <c r="D35" s="21">
        <v>0</v>
      </c>
      <c r="E35" s="20">
        <v>0</v>
      </c>
      <c r="F35" s="21">
        <v>1</v>
      </c>
      <c r="G35" s="21">
        <v>0</v>
      </c>
      <c r="H35" s="20">
        <f t="shared" si="0"/>
        <v>1</v>
      </c>
    </row>
    <row r="36" spans="1:8" ht="15.6">
      <c r="A36" s="20" t="s">
        <v>473</v>
      </c>
      <c r="B36" s="20" t="s">
        <v>474</v>
      </c>
      <c r="C36" s="20">
        <v>0</v>
      </c>
      <c r="D36" s="21">
        <v>1</v>
      </c>
      <c r="E36" s="20">
        <v>0</v>
      </c>
      <c r="F36" s="21">
        <v>1</v>
      </c>
      <c r="G36" s="21">
        <v>0</v>
      </c>
      <c r="H36" s="20">
        <f t="shared" si="0"/>
        <v>2</v>
      </c>
    </row>
    <row r="37" spans="1:8" ht="15.6">
      <c r="A37" s="20" t="s">
        <v>475</v>
      </c>
      <c r="B37" s="20" t="s">
        <v>476</v>
      </c>
      <c r="C37" s="20">
        <v>0.25</v>
      </c>
      <c r="D37" s="21">
        <v>0.75</v>
      </c>
      <c r="E37" s="20">
        <v>0.75</v>
      </c>
      <c r="F37" s="21">
        <v>0.75</v>
      </c>
      <c r="G37" s="21">
        <v>0</v>
      </c>
      <c r="H37" s="20">
        <f t="shared" si="0"/>
        <v>2.5</v>
      </c>
    </row>
    <row r="38" spans="1:8" ht="15.6">
      <c r="A38" s="20" t="s">
        <v>477</v>
      </c>
      <c r="B38" s="20" t="s">
        <v>478</v>
      </c>
      <c r="C38" s="20">
        <v>0</v>
      </c>
      <c r="D38" s="21">
        <v>1</v>
      </c>
      <c r="E38" s="20">
        <v>0</v>
      </c>
      <c r="F38" s="21">
        <v>1.5</v>
      </c>
      <c r="G38" s="21">
        <v>0</v>
      </c>
      <c r="H38" s="20">
        <f t="shared" si="0"/>
        <v>2.5</v>
      </c>
    </row>
    <row r="39" spans="1:8" ht="15.6">
      <c r="A39" s="20" t="s">
        <v>479</v>
      </c>
      <c r="B39" s="20" t="s">
        <v>480</v>
      </c>
      <c r="C39" s="20">
        <v>0.25</v>
      </c>
      <c r="D39" s="21">
        <v>1</v>
      </c>
      <c r="E39" s="20">
        <v>0.5</v>
      </c>
      <c r="F39" s="21">
        <v>0.75</v>
      </c>
      <c r="G39" s="21">
        <v>0</v>
      </c>
      <c r="H39" s="20">
        <f t="shared" si="0"/>
        <v>2.5</v>
      </c>
    </row>
    <row r="40" spans="1:8" ht="15.6">
      <c r="A40" s="20" t="s">
        <v>481</v>
      </c>
      <c r="B40" s="20" t="s">
        <v>482</v>
      </c>
      <c r="C40" s="20">
        <v>0</v>
      </c>
      <c r="D40" s="21">
        <v>0</v>
      </c>
      <c r="E40" s="20">
        <v>0</v>
      </c>
      <c r="F40" s="21">
        <v>2.25</v>
      </c>
      <c r="G40" s="21">
        <v>0</v>
      </c>
      <c r="H40" s="20">
        <f t="shared" si="0"/>
        <v>2.25</v>
      </c>
    </row>
    <row r="41" spans="1:8" ht="15.6">
      <c r="A41" s="44" t="s">
        <v>483</v>
      </c>
      <c r="B41" s="20" t="s">
        <v>484</v>
      </c>
      <c r="C41" s="20">
        <v>0</v>
      </c>
      <c r="D41" s="21">
        <v>0</v>
      </c>
      <c r="E41" s="20">
        <v>0</v>
      </c>
      <c r="F41" s="21">
        <v>0.25</v>
      </c>
      <c r="G41" s="21">
        <v>0</v>
      </c>
      <c r="H41" s="20">
        <f t="shared" si="0"/>
        <v>0.25</v>
      </c>
    </row>
    <row r="42" spans="1:8" ht="15.6">
      <c r="A42" s="44" t="s">
        <v>485</v>
      </c>
      <c r="B42" s="44" t="s">
        <v>486</v>
      </c>
      <c r="C42" s="20">
        <v>0</v>
      </c>
      <c r="D42" s="21">
        <v>0</v>
      </c>
      <c r="E42" s="20">
        <v>0</v>
      </c>
      <c r="F42" s="21">
        <v>0.25</v>
      </c>
      <c r="G42" s="21">
        <v>0</v>
      </c>
      <c r="H42" s="20">
        <f t="shared" si="0"/>
        <v>0.25</v>
      </c>
    </row>
  </sheetData>
  <mergeCells count="2">
    <mergeCell ref="A1:B2"/>
    <mergeCell ref="C1:H2"/>
  </mergeCells>
  <phoneticPr fontId="34" type="noConversion"/>
  <pageMargins left="0.75" right="0.75" top="1" bottom="1" header="0.51180555555555596" footer="0.51180555555555596"/>
</worksheet>
</file>

<file path=xl/worksheets/sheet8.xml><?xml version="1.0" encoding="utf-8"?>
<worksheet xmlns="http://schemas.openxmlformats.org/spreadsheetml/2006/main" xmlns:r="http://schemas.openxmlformats.org/officeDocument/2006/relationships">
  <dimension ref="A1:H43"/>
  <sheetViews>
    <sheetView tabSelected="1" workbookViewId="0">
      <selection activeCell="K6" sqref="K6"/>
    </sheetView>
  </sheetViews>
  <sheetFormatPr defaultColWidth="8.88671875" defaultRowHeight="14.4"/>
  <cols>
    <col min="1" max="1" width="6.33203125" customWidth="1"/>
    <col min="2" max="2" width="17.109375" customWidth="1"/>
    <col min="3" max="3" width="15.44140625" customWidth="1"/>
    <col min="4" max="4" width="18.5546875" customWidth="1"/>
    <col min="5" max="5" width="16.5546875" customWidth="1"/>
    <col min="6" max="6" width="16.77734375" customWidth="1"/>
    <col min="7" max="7" width="14.33203125" customWidth="1"/>
  </cols>
  <sheetData>
    <row r="1" spans="1:8">
      <c r="A1" s="103" t="s">
        <v>487</v>
      </c>
      <c r="B1" s="80"/>
      <c r="C1" s="104" t="s">
        <v>488</v>
      </c>
      <c r="D1" s="105"/>
      <c r="E1" s="105"/>
      <c r="F1" s="105"/>
      <c r="G1" s="105"/>
      <c r="H1" s="106"/>
    </row>
    <row r="2" spans="1:8">
      <c r="A2" s="80"/>
      <c r="B2" s="80"/>
      <c r="C2" s="107"/>
      <c r="D2" s="108"/>
      <c r="E2" s="108"/>
      <c r="F2" s="108"/>
      <c r="G2" s="108"/>
      <c r="H2" s="109"/>
    </row>
    <row r="3" spans="1:8" ht="15.6">
      <c r="A3" s="17" t="s">
        <v>2</v>
      </c>
      <c r="B3" s="18" t="s">
        <v>3</v>
      </c>
      <c r="C3" s="8" t="s">
        <v>83</v>
      </c>
      <c r="D3" s="8" t="s">
        <v>84</v>
      </c>
      <c r="E3" s="8" t="s">
        <v>85</v>
      </c>
      <c r="F3" s="8" t="s">
        <v>86</v>
      </c>
      <c r="G3" s="8" t="s">
        <v>87</v>
      </c>
      <c r="H3" s="10" t="s">
        <v>9</v>
      </c>
    </row>
    <row r="4" spans="1:8" ht="15.6">
      <c r="A4" s="11">
        <v>1</v>
      </c>
      <c r="B4" s="11" t="s">
        <v>489</v>
      </c>
      <c r="C4" s="11">
        <v>0</v>
      </c>
      <c r="D4" s="11">
        <v>1</v>
      </c>
      <c r="E4" s="11">
        <v>0.25</v>
      </c>
      <c r="F4" s="11">
        <v>1</v>
      </c>
      <c r="G4" s="11">
        <v>0</v>
      </c>
      <c r="H4" s="11">
        <f t="shared" ref="H4:H43" si="0">SUM(C4:G4)</f>
        <v>2.25</v>
      </c>
    </row>
    <row r="5" spans="1:8" ht="15.6">
      <c r="A5" s="11">
        <v>2</v>
      </c>
      <c r="B5" s="11" t="s">
        <v>490</v>
      </c>
      <c r="C5" s="11">
        <v>0.25</v>
      </c>
      <c r="D5" s="11">
        <v>0</v>
      </c>
      <c r="E5" s="11">
        <v>0</v>
      </c>
      <c r="F5" s="11">
        <v>0.5</v>
      </c>
      <c r="G5" s="11">
        <v>0</v>
      </c>
      <c r="H5" s="11">
        <f t="shared" si="0"/>
        <v>0.75</v>
      </c>
    </row>
    <row r="6" spans="1:8" ht="15.6">
      <c r="A6" s="11">
        <v>3</v>
      </c>
      <c r="B6" s="11" t="s">
        <v>491</v>
      </c>
      <c r="C6" s="11">
        <v>0</v>
      </c>
      <c r="D6" s="11">
        <v>0</v>
      </c>
      <c r="E6" s="11">
        <v>0</v>
      </c>
      <c r="F6" s="11">
        <v>0</v>
      </c>
      <c r="G6" s="11">
        <v>0</v>
      </c>
      <c r="H6" s="11">
        <f t="shared" si="0"/>
        <v>0</v>
      </c>
    </row>
    <row r="7" spans="1:8" ht="15.6">
      <c r="A7" s="11">
        <v>4</v>
      </c>
      <c r="B7" s="11" t="s">
        <v>492</v>
      </c>
      <c r="C7" s="11">
        <v>0</v>
      </c>
      <c r="D7" s="11">
        <v>0</v>
      </c>
      <c r="E7" s="11">
        <v>0.5</v>
      </c>
      <c r="F7" s="11">
        <v>1.75</v>
      </c>
      <c r="G7" s="11">
        <v>0</v>
      </c>
      <c r="H7" s="11">
        <f t="shared" si="0"/>
        <v>2.25</v>
      </c>
    </row>
    <row r="8" spans="1:8" ht="15.6">
      <c r="A8" s="11">
        <v>5</v>
      </c>
      <c r="B8" s="11" t="s">
        <v>493</v>
      </c>
      <c r="C8" s="11">
        <v>0</v>
      </c>
      <c r="D8" s="11">
        <v>0</v>
      </c>
      <c r="E8" s="11">
        <v>0.25</v>
      </c>
      <c r="F8" s="11">
        <v>4</v>
      </c>
      <c r="G8" s="11">
        <v>0</v>
      </c>
      <c r="H8" s="11">
        <f t="shared" si="0"/>
        <v>4.25</v>
      </c>
    </row>
    <row r="9" spans="1:8" ht="15.6">
      <c r="A9" s="11">
        <v>6</v>
      </c>
      <c r="B9" s="11" t="s">
        <v>494</v>
      </c>
      <c r="C9" s="11">
        <v>0</v>
      </c>
      <c r="D9" s="11">
        <v>0.5</v>
      </c>
      <c r="E9" s="11">
        <v>0.5</v>
      </c>
      <c r="F9" s="11">
        <v>1</v>
      </c>
      <c r="G9" s="11">
        <v>0</v>
      </c>
      <c r="H9" s="11">
        <f t="shared" si="0"/>
        <v>2</v>
      </c>
    </row>
    <row r="10" spans="1:8" ht="15.6">
      <c r="A10" s="11">
        <v>7</v>
      </c>
      <c r="B10" s="11" t="s">
        <v>495</v>
      </c>
      <c r="C10" s="11">
        <v>0.25</v>
      </c>
      <c r="D10" s="11">
        <v>0.25</v>
      </c>
      <c r="E10" s="11">
        <v>0</v>
      </c>
      <c r="F10" s="11">
        <v>1</v>
      </c>
      <c r="G10" s="11">
        <v>0</v>
      </c>
      <c r="H10" s="11">
        <f t="shared" si="0"/>
        <v>1.5</v>
      </c>
    </row>
    <row r="11" spans="1:8" ht="15.6">
      <c r="A11" s="11">
        <v>8</v>
      </c>
      <c r="B11" s="11" t="s">
        <v>496</v>
      </c>
      <c r="C11" s="11">
        <v>0</v>
      </c>
      <c r="D11" s="11">
        <v>0</v>
      </c>
      <c r="E11" s="11">
        <v>0</v>
      </c>
      <c r="F11" s="11">
        <v>0.75</v>
      </c>
      <c r="G11" s="11">
        <v>0</v>
      </c>
      <c r="H11" s="11">
        <f t="shared" si="0"/>
        <v>0.75</v>
      </c>
    </row>
    <row r="12" spans="1:8" ht="15.6">
      <c r="A12" s="11">
        <v>9</v>
      </c>
      <c r="B12" s="11" t="s">
        <v>497</v>
      </c>
      <c r="C12" s="11">
        <v>0.25</v>
      </c>
      <c r="D12" s="11">
        <v>0.25</v>
      </c>
      <c r="E12" s="11">
        <v>0.75</v>
      </c>
      <c r="F12" s="11">
        <v>0.5</v>
      </c>
      <c r="G12" s="11">
        <v>0</v>
      </c>
      <c r="H12" s="11">
        <f t="shared" si="0"/>
        <v>1.75</v>
      </c>
    </row>
    <row r="13" spans="1:8" ht="15.6">
      <c r="A13" s="11">
        <v>10</v>
      </c>
      <c r="B13" s="11" t="s">
        <v>498</v>
      </c>
      <c r="C13" s="11">
        <v>0</v>
      </c>
      <c r="D13" s="11">
        <v>0</v>
      </c>
      <c r="E13" s="11">
        <v>0.25</v>
      </c>
      <c r="F13" s="11">
        <v>1</v>
      </c>
      <c r="G13" s="11">
        <v>0</v>
      </c>
      <c r="H13" s="11">
        <f t="shared" si="0"/>
        <v>1.25</v>
      </c>
    </row>
    <row r="14" spans="1:8" ht="15.6">
      <c r="A14" s="11">
        <v>11</v>
      </c>
      <c r="B14" s="11" t="s">
        <v>499</v>
      </c>
      <c r="C14" s="11">
        <v>0</v>
      </c>
      <c r="D14" s="11">
        <v>0.75</v>
      </c>
      <c r="E14" s="11">
        <v>0</v>
      </c>
      <c r="F14" s="11">
        <v>1.5</v>
      </c>
      <c r="G14" s="11">
        <v>0</v>
      </c>
      <c r="H14" s="11">
        <f t="shared" si="0"/>
        <v>2.25</v>
      </c>
    </row>
    <row r="15" spans="1:8" ht="15.6">
      <c r="A15" s="11">
        <v>12</v>
      </c>
      <c r="B15" s="11" t="s">
        <v>500</v>
      </c>
      <c r="C15" s="11">
        <v>0</v>
      </c>
      <c r="D15" s="11">
        <v>0</v>
      </c>
      <c r="E15" s="11">
        <v>0.25</v>
      </c>
      <c r="F15" s="11">
        <v>0</v>
      </c>
      <c r="G15" s="11">
        <v>0</v>
      </c>
      <c r="H15" s="11">
        <f t="shared" si="0"/>
        <v>0.25</v>
      </c>
    </row>
    <row r="16" spans="1:8" ht="15.6">
      <c r="A16" s="11">
        <v>13</v>
      </c>
      <c r="B16" s="11" t="s">
        <v>501</v>
      </c>
      <c r="C16" s="11">
        <v>0</v>
      </c>
      <c r="D16" s="11">
        <v>0.75</v>
      </c>
      <c r="E16" s="11">
        <v>0.25</v>
      </c>
      <c r="F16" s="11">
        <v>0.5</v>
      </c>
      <c r="G16" s="11">
        <v>0</v>
      </c>
      <c r="H16" s="11">
        <f t="shared" si="0"/>
        <v>1.5</v>
      </c>
    </row>
    <row r="17" spans="1:8" ht="15.6">
      <c r="A17" s="11">
        <v>14</v>
      </c>
      <c r="B17" s="11" t="s">
        <v>502</v>
      </c>
      <c r="C17" s="11">
        <v>0</v>
      </c>
      <c r="D17" s="11">
        <v>0</v>
      </c>
      <c r="E17" s="11">
        <v>0</v>
      </c>
      <c r="F17" s="11">
        <v>1</v>
      </c>
      <c r="G17" s="11">
        <v>0</v>
      </c>
      <c r="H17" s="11">
        <f t="shared" si="0"/>
        <v>1</v>
      </c>
    </row>
    <row r="18" spans="1:8" ht="15.6">
      <c r="A18" s="11">
        <v>15</v>
      </c>
      <c r="B18" s="11" t="s">
        <v>503</v>
      </c>
      <c r="C18" s="11">
        <v>0</v>
      </c>
      <c r="D18" s="11">
        <v>0.5</v>
      </c>
      <c r="E18" s="11">
        <v>0</v>
      </c>
      <c r="F18" s="11">
        <v>1</v>
      </c>
      <c r="G18" s="11">
        <v>0</v>
      </c>
      <c r="H18" s="11">
        <f t="shared" si="0"/>
        <v>1.5</v>
      </c>
    </row>
    <row r="19" spans="1:8" ht="15.6">
      <c r="A19" s="11">
        <v>16</v>
      </c>
      <c r="B19" s="11" t="s">
        <v>504</v>
      </c>
      <c r="C19" s="11">
        <v>0</v>
      </c>
      <c r="D19" s="11">
        <v>0.25</v>
      </c>
      <c r="E19" s="11">
        <v>0.75</v>
      </c>
      <c r="F19" s="11">
        <v>0.5</v>
      </c>
      <c r="G19" s="11">
        <v>0</v>
      </c>
      <c r="H19" s="11">
        <f t="shared" si="0"/>
        <v>1.5</v>
      </c>
    </row>
    <row r="20" spans="1:8" ht="15.6">
      <c r="A20" s="11">
        <v>17</v>
      </c>
      <c r="B20" s="11" t="s">
        <v>505</v>
      </c>
      <c r="C20" s="11">
        <v>0</v>
      </c>
      <c r="D20" s="11">
        <v>0.75</v>
      </c>
      <c r="E20" s="11">
        <v>0</v>
      </c>
      <c r="F20" s="11">
        <v>0.75</v>
      </c>
      <c r="G20" s="11">
        <v>0</v>
      </c>
      <c r="H20" s="11">
        <f t="shared" si="0"/>
        <v>1.5</v>
      </c>
    </row>
    <row r="21" spans="1:8" ht="15.6">
      <c r="A21" s="11">
        <v>18</v>
      </c>
      <c r="B21" s="11" t="s">
        <v>506</v>
      </c>
      <c r="C21" s="11">
        <v>0</v>
      </c>
      <c r="D21" s="11">
        <v>0</v>
      </c>
      <c r="E21" s="11">
        <v>0</v>
      </c>
      <c r="F21" s="11">
        <v>0</v>
      </c>
      <c r="G21" s="11">
        <v>0</v>
      </c>
      <c r="H21" s="11">
        <f t="shared" si="0"/>
        <v>0</v>
      </c>
    </row>
    <row r="22" spans="1:8" ht="15.6">
      <c r="A22" s="11">
        <v>19</v>
      </c>
      <c r="B22" s="11" t="s">
        <v>507</v>
      </c>
      <c r="C22" s="11">
        <v>0</v>
      </c>
      <c r="D22" s="11">
        <v>0</v>
      </c>
      <c r="E22" s="11">
        <v>0.25</v>
      </c>
      <c r="F22" s="11">
        <v>2</v>
      </c>
      <c r="G22" s="11">
        <v>0</v>
      </c>
      <c r="H22" s="11">
        <f t="shared" si="0"/>
        <v>2.25</v>
      </c>
    </row>
    <row r="23" spans="1:8" ht="15.6">
      <c r="A23" s="11">
        <v>20</v>
      </c>
      <c r="B23" s="11" t="s">
        <v>508</v>
      </c>
      <c r="C23" s="11">
        <v>0</v>
      </c>
      <c r="D23" s="11">
        <v>0</v>
      </c>
      <c r="E23" s="11">
        <v>0</v>
      </c>
      <c r="F23" s="11">
        <v>1.25</v>
      </c>
      <c r="G23" s="11">
        <v>0</v>
      </c>
      <c r="H23" s="11">
        <f t="shared" si="0"/>
        <v>1.25</v>
      </c>
    </row>
    <row r="24" spans="1:8" ht="15.6">
      <c r="A24" s="11">
        <v>21</v>
      </c>
      <c r="B24" s="11" t="s">
        <v>509</v>
      </c>
      <c r="C24" s="11">
        <v>0</v>
      </c>
      <c r="D24" s="11">
        <v>0</v>
      </c>
      <c r="E24" s="11">
        <v>0</v>
      </c>
      <c r="F24" s="11">
        <v>0</v>
      </c>
      <c r="G24" s="11">
        <v>0</v>
      </c>
      <c r="H24" s="11">
        <f t="shared" si="0"/>
        <v>0</v>
      </c>
    </row>
    <row r="25" spans="1:8" ht="15.6">
      <c r="A25" s="11">
        <v>22</v>
      </c>
      <c r="B25" s="11" t="s">
        <v>510</v>
      </c>
      <c r="C25" s="11">
        <v>0</v>
      </c>
      <c r="D25" s="11">
        <v>0</v>
      </c>
      <c r="E25" s="11">
        <v>0</v>
      </c>
      <c r="F25" s="11">
        <v>0.5</v>
      </c>
      <c r="G25" s="11">
        <v>0</v>
      </c>
      <c r="H25" s="11">
        <f t="shared" si="0"/>
        <v>0.5</v>
      </c>
    </row>
    <row r="26" spans="1:8" ht="15.6">
      <c r="A26" s="11">
        <v>23</v>
      </c>
      <c r="B26" s="11" t="s">
        <v>511</v>
      </c>
      <c r="C26" s="11">
        <v>0</v>
      </c>
      <c r="D26" s="11">
        <v>0</v>
      </c>
      <c r="E26" s="11">
        <v>0</v>
      </c>
      <c r="F26" s="11">
        <v>0.5</v>
      </c>
      <c r="G26" s="11">
        <v>0</v>
      </c>
      <c r="H26" s="11">
        <f t="shared" si="0"/>
        <v>0.5</v>
      </c>
    </row>
    <row r="27" spans="1:8" ht="15.6">
      <c r="A27" s="11">
        <v>24</v>
      </c>
      <c r="B27" s="11" t="s">
        <v>512</v>
      </c>
      <c r="C27" s="11">
        <v>0</v>
      </c>
      <c r="D27" s="11">
        <v>0</v>
      </c>
      <c r="E27" s="11">
        <v>0</v>
      </c>
      <c r="F27" s="11">
        <v>3</v>
      </c>
      <c r="G27" s="11">
        <v>0.5</v>
      </c>
      <c r="H27" s="11">
        <f t="shared" si="0"/>
        <v>3.5</v>
      </c>
    </row>
    <row r="28" spans="1:8" ht="15.6">
      <c r="A28" s="11">
        <v>25</v>
      </c>
      <c r="B28" s="11" t="s">
        <v>513</v>
      </c>
      <c r="C28" s="11">
        <v>0</v>
      </c>
      <c r="D28" s="11">
        <v>0</v>
      </c>
      <c r="E28" s="11">
        <v>0</v>
      </c>
      <c r="F28" s="11">
        <v>0.5</v>
      </c>
      <c r="G28" s="11">
        <v>0</v>
      </c>
      <c r="H28" s="11">
        <f t="shared" si="0"/>
        <v>0.5</v>
      </c>
    </row>
    <row r="29" spans="1:8" ht="15.6">
      <c r="A29" s="11">
        <v>26</v>
      </c>
      <c r="B29" s="11" t="s">
        <v>514</v>
      </c>
      <c r="C29" s="11">
        <v>0</v>
      </c>
      <c r="D29" s="11">
        <v>0</v>
      </c>
      <c r="E29" s="11">
        <v>0.25</v>
      </c>
      <c r="F29" s="11">
        <v>1</v>
      </c>
      <c r="G29" s="11">
        <v>0</v>
      </c>
      <c r="H29" s="11">
        <f t="shared" si="0"/>
        <v>1.25</v>
      </c>
    </row>
    <row r="30" spans="1:8" ht="15.6">
      <c r="A30" s="11">
        <v>27</v>
      </c>
      <c r="B30" s="11" t="s">
        <v>515</v>
      </c>
      <c r="C30" s="11">
        <v>0</v>
      </c>
      <c r="D30" s="11">
        <v>0</v>
      </c>
      <c r="E30" s="11">
        <v>0</v>
      </c>
      <c r="F30" s="11">
        <v>1</v>
      </c>
      <c r="G30" s="11">
        <v>0</v>
      </c>
      <c r="H30" s="11">
        <f t="shared" si="0"/>
        <v>1</v>
      </c>
    </row>
    <row r="31" spans="1:8" ht="15.6">
      <c r="A31" s="11">
        <v>28</v>
      </c>
      <c r="B31" s="11" t="s">
        <v>516</v>
      </c>
      <c r="C31" s="11">
        <v>0</v>
      </c>
      <c r="D31" s="11">
        <v>0</v>
      </c>
      <c r="E31" s="11">
        <v>0.25</v>
      </c>
      <c r="F31" s="11">
        <v>0.5</v>
      </c>
      <c r="G31" s="11">
        <v>0</v>
      </c>
      <c r="H31" s="11">
        <f t="shared" si="0"/>
        <v>0.75</v>
      </c>
    </row>
    <row r="32" spans="1:8" ht="15.6">
      <c r="A32" s="11">
        <v>29</v>
      </c>
      <c r="B32" s="11" t="s">
        <v>517</v>
      </c>
      <c r="C32" s="11">
        <v>0</v>
      </c>
      <c r="D32" s="11">
        <v>0.25</v>
      </c>
      <c r="E32" s="11">
        <v>0</v>
      </c>
      <c r="F32" s="11">
        <v>1.5</v>
      </c>
      <c r="G32" s="11">
        <v>0</v>
      </c>
      <c r="H32" s="11">
        <f t="shared" si="0"/>
        <v>1.75</v>
      </c>
    </row>
    <row r="33" spans="1:8" ht="15.6">
      <c r="A33" s="11">
        <v>30</v>
      </c>
      <c r="B33" s="11" t="s">
        <v>518</v>
      </c>
      <c r="C33" s="11">
        <v>0</v>
      </c>
      <c r="D33" s="11">
        <v>0</v>
      </c>
      <c r="E33" s="11">
        <v>0.25</v>
      </c>
      <c r="F33" s="11">
        <v>1.75</v>
      </c>
      <c r="G33" s="11">
        <v>0</v>
      </c>
      <c r="H33" s="11">
        <f t="shared" si="0"/>
        <v>2</v>
      </c>
    </row>
    <row r="34" spans="1:8" ht="15.6">
      <c r="A34" s="11">
        <v>31</v>
      </c>
      <c r="B34" s="11" t="s">
        <v>519</v>
      </c>
      <c r="C34" s="11">
        <v>0</v>
      </c>
      <c r="D34" s="11">
        <v>0.25</v>
      </c>
      <c r="E34" s="11">
        <v>0.25</v>
      </c>
      <c r="F34" s="11">
        <v>1</v>
      </c>
      <c r="G34" s="11">
        <v>0</v>
      </c>
      <c r="H34" s="11">
        <f t="shared" si="0"/>
        <v>1.5</v>
      </c>
    </row>
    <row r="35" spans="1:8" ht="15.6">
      <c r="A35" s="11">
        <v>32</v>
      </c>
      <c r="B35" s="11" t="s">
        <v>520</v>
      </c>
      <c r="C35" s="11">
        <v>0.25</v>
      </c>
      <c r="D35" s="11">
        <v>0.25</v>
      </c>
      <c r="E35" s="11">
        <v>0.5</v>
      </c>
      <c r="F35" s="11">
        <v>1.5</v>
      </c>
      <c r="G35" s="11">
        <v>0</v>
      </c>
      <c r="H35" s="11">
        <f t="shared" si="0"/>
        <v>2.5</v>
      </c>
    </row>
    <row r="36" spans="1:8" ht="15.6">
      <c r="A36" s="11">
        <v>33</v>
      </c>
      <c r="B36" s="11" t="s">
        <v>521</v>
      </c>
      <c r="C36" s="11">
        <v>0</v>
      </c>
      <c r="D36" s="11">
        <v>0.25</v>
      </c>
      <c r="E36" s="11">
        <v>0</v>
      </c>
      <c r="F36" s="11">
        <v>0.25</v>
      </c>
      <c r="G36" s="11">
        <v>0</v>
      </c>
      <c r="H36" s="11">
        <f t="shared" si="0"/>
        <v>0.5</v>
      </c>
    </row>
    <row r="37" spans="1:8" ht="15.6">
      <c r="A37" s="11">
        <v>34</v>
      </c>
      <c r="B37" s="11" t="s">
        <v>522</v>
      </c>
      <c r="C37" s="11">
        <v>0.25</v>
      </c>
      <c r="D37" s="11">
        <v>0.25</v>
      </c>
      <c r="E37" s="11">
        <v>0</v>
      </c>
      <c r="F37" s="11">
        <v>2.75</v>
      </c>
      <c r="G37" s="11">
        <v>0.25</v>
      </c>
      <c r="H37" s="11">
        <f t="shared" si="0"/>
        <v>3.5</v>
      </c>
    </row>
    <row r="38" spans="1:8" ht="15.6">
      <c r="A38" s="11">
        <v>35</v>
      </c>
      <c r="B38" s="11" t="s">
        <v>523</v>
      </c>
      <c r="C38" s="11">
        <v>0</v>
      </c>
      <c r="D38" s="11">
        <v>0.5</v>
      </c>
      <c r="E38" s="11">
        <v>0.25</v>
      </c>
      <c r="F38" s="11">
        <v>2</v>
      </c>
      <c r="G38" s="11">
        <v>0</v>
      </c>
      <c r="H38" s="11">
        <f t="shared" si="0"/>
        <v>2.75</v>
      </c>
    </row>
    <row r="39" spans="1:8" ht="15.6">
      <c r="A39" s="11">
        <v>36</v>
      </c>
      <c r="B39" s="11" t="s">
        <v>524</v>
      </c>
      <c r="C39" s="11">
        <v>0</v>
      </c>
      <c r="D39" s="11">
        <v>0</v>
      </c>
      <c r="E39" s="11">
        <v>0.25</v>
      </c>
      <c r="F39" s="11">
        <v>1</v>
      </c>
      <c r="G39" s="11">
        <v>0</v>
      </c>
      <c r="H39" s="11">
        <f t="shared" si="0"/>
        <v>1.25</v>
      </c>
    </row>
    <row r="40" spans="1:8" ht="15.6">
      <c r="A40" s="11">
        <v>37</v>
      </c>
      <c r="B40" s="11" t="s">
        <v>525</v>
      </c>
      <c r="C40" s="11">
        <v>0</v>
      </c>
      <c r="D40" s="11">
        <v>0.5</v>
      </c>
      <c r="E40" s="11">
        <v>0.5</v>
      </c>
      <c r="F40" s="11">
        <v>2</v>
      </c>
      <c r="G40" s="11">
        <v>0</v>
      </c>
      <c r="H40" s="11">
        <f t="shared" si="0"/>
        <v>3</v>
      </c>
    </row>
    <row r="41" spans="1:8" ht="15.6">
      <c r="A41" s="11">
        <v>38</v>
      </c>
      <c r="B41" s="11" t="s">
        <v>526</v>
      </c>
      <c r="C41" s="11">
        <v>0</v>
      </c>
      <c r="D41" s="11">
        <v>0</v>
      </c>
      <c r="E41" s="11">
        <v>0.25</v>
      </c>
      <c r="F41" s="11">
        <v>0</v>
      </c>
      <c r="G41" s="11">
        <v>0</v>
      </c>
      <c r="H41" s="11">
        <f t="shared" si="0"/>
        <v>0.25</v>
      </c>
    </row>
    <row r="42" spans="1:8" ht="15.6">
      <c r="A42" s="11">
        <v>39</v>
      </c>
      <c r="B42" s="11" t="s">
        <v>527</v>
      </c>
      <c r="C42" s="11">
        <v>0</v>
      </c>
      <c r="D42" s="11">
        <v>0.5</v>
      </c>
      <c r="E42" s="11">
        <v>0.75</v>
      </c>
      <c r="F42" s="11">
        <v>2</v>
      </c>
      <c r="G42" s="11">
        <v>0</v>
      </c>
      <c r="H42" s="11">
        <f t="shared" si="0"/>
        <v>3.25</v>
      </c>
    </row>
    <row r="43" spans="1:8" ht="15.6">
      <c r="A43" s="11">
        <v>40</v>
      </c>
      <c r="B43" s="11" t="s">
        <v>528</v>
      </c>
      <c r="C43" s="11">
        <v>0</v>
      </c>
      <c r="D43" s="11">
        <v>0.25</v>
      </c>
      <c r="E43" s="11">
        <v>0.65</v>
      </c>
      <c r="F43" s="11">
        <v>2</v>
      </c>
      <c r="G43" s="11">
        <v>0</v>
      </c>
      <c r="H43" s="11">
        <f t="shared" si="0"/>
        <v>2.9</v>
      </c>
    </row>
  </sheetData>
  <mergeCells count="2">
    <mergeCell ref="A1:B2"/>
    <mergeCell ref="C1:H2"/>
  </mergeCells>
  <phoneticPr fontId="34" type="noConversion"/>
  <pageMargins left="0.75" right="0.75" top="1" bottom="1" header="0.51180555555555596" footer="0.51180555555555596"/>
</worksheet>
</file>

<file path=xl/worksheets/sheet9.xml><?xml version="1.0" encoding="utf-8"?>
<worksheet xmlns="http://schemas.openxmlformats.org/spreadsheetml/2006/main" xmlns:r="http://schemas.openxmlformats.org/officeDocument/2006/relationships">
  <dimension ref="A1:H39"/>
  <sheetViews>
    <sheetView workbookViewId="0">
      <selection activeCell="K10" sqref="K10"/>
    </sheetView>
  </sheetViews>
  <sheetFormatPr defaultColWidth="8.88671875" defaultRowHeight="14.4"/>
  <cols>
    <col min="1" max="1" width="10.6640625" customWidth="1"/>
    <col min="3" max="3" width="16.44140625" customWidth="1"/>
    <col min="4" max="4" width="15.33203125" customWidth="1"/>
    <col min="5" max="5" width="19" customWidth="1"/>
    <col min="6" max="6" width="16.88671875" customWidth="1"/>
    <col min="7" max="7" width="14.88671875" customWidth="1"/>
    <col min="8" max="8" width="14.6640625" customWidth="1"/>
  </cols>
  <sheetData>
    <row r="1" spans="1:8">
      <c r="A1" s="80" t="s">
        <v>529</v>
      </c>
      <c r="B1" s="80"/>
      <c r="C1" s="110" t="s">
        <v>488</v>
      </c>
      <c r="D1" s="111"/>
      <c r="E1" s="111"/>
      <c r="F1" s="111"/>
      <c r="G1" s="111"/>
      <c r="H1" s="111"/>
    </row>
    <row r="2" spans="1:8">
      <c r="A2" s="80"/>
      <c r="B2" s="80"/>
      <c r="C2" s="111"/>
      <c r="D2" s="111"/>
      <c r="E2" s="111"/>
      <c r="F2" s="111"/>
      <c r="G2" s="111"/>
      <c r="H2" s="111"/>
    </row>
    <row r="3" spans="1:8" ht="15.6">
      <c r="A3" s="9" t="s">
        <v>2</v>
      </c>
      <c r="B3" s="9" t="s">
        <v>3</v>
      </c>
      <c r="C3" s="8" t="s">
        <v>83</v>
      </c>
      <c r="D3" s="8" t="s">
        <v>84</v>
      </c>
      <c r="E3" s="8" t="s">
        <v>85</v>
      </c>
      <c r="F3" s="8" t="s">
        <v>86</v>
      </c>
      <c r="G3" s="8" t="s">
        <v>87</v>
      </c>
      <c r="H3" s="10" t="s">
        <v>9</v>
      </c>
    </row>
    <row r="4" spans="1:8">
      <c r="A4" s="13">
        <v>201615041</v>
      </c>
      <c r="B4" s="45" t="s">
        <v>530</v>
      </c>
      <c r="C4" s="14">
        <v>0</v>
      </c>
      <c r="D4" s="15">
        <v>0.25</v>
      </c>
      <c r="E4" s="15">
        <v>1</v>
      </c>
      <c r="F4" s="15">
        <v>0.5</v>
      </c>
      <c r="G4" s="16">
        <v>0</v>
      </c>
      <c r="H4" s="16">
        <f t="shared" ref="H4:H39" si="0">C4+D4+E4+F4+G4</f>
        <v>1.75</v>
      </c>
    </row>
    <row r="5" spans="1:8">
      <c r="A5" s="13">
        <v>201615042</v>
      </c>
      <c r="B5" s="45" t="s">
        <v>531</v>
      </c>
      <c r="C5" s="14">
        <v>0</v>
      </c>
      <c r="D5" s="14">
        <v>0.5</v>
      </c>
      <c r="E5" s="14">
        <v>0</v>
      </c>
      <c r="F5" s="14">
        <v>0.5</v>
      </c>
      <c r="G5" s="16">
        <v>0.25</v>
      </c>
      <c r="H5" s="16">
        <f t="shared" si="0"/>
        <v>1.25</v>
      </c>
    </row>
    <row r="6" spans="1:8">
      <c r="A6" s="13">
        <v>201615044</v>
      </c>
      <c r="B6" s="45" t="s">
        <v>532</v>
      </c>
      <c r="C6" s="14">
        <v>0</v>
      </c>
      <c r="D6" s="14">
        <v>0.5</v>
      </c>
      <c r="E6" s="14">
        <v>0</v>
      </c>
      <c r="F6" s="14">
        <v>0.75</v>
      </c>
      <c r="G6" s="16">
        <v>0</v>
      </c>
      <c r="H6" s="16">
        <f t="shared" si="0"/>
        <v>1.25</v>
      </c>
    </row>
    <row r="7" spans="1:8">
      <c r="A7" s="13">
        <v>201615045</v>
      </c>
      <c r="B7" s="45" t="s">
        <v>533</v>
      </c>
      <c r="C7" s="14">
        <v>0</v>
      </c>
      <c r="D7" s="14">
        <v>0.5</v>
      </c>
      <c r="E7" s="14">
        <v>0.25</v>
      </c>
      <c r="F7" s="14">
        <v>2</v>
      </c>
      <c r="G7" s="16">
        <v>0</v>
      </c>
      <c r="H7" s="16">
        <f t="shared" si="0"/>
        <v>2.75</v>
      </c>
    </row>
    <row r="8" spans="1:8">
      <c r="A8" s="13">
        <v>201615046</v>
      </c>
      <c r="B8" s="45" t="s">
        <v>534</v>
      </c>
      <c r="C8" s="14">
        <v>0</v>
      </c>
      <c r="D8" s="14">
        <v>0.5</v>
      </c>
      <c r="E8" s="14">
        <v>1.3</v>
      </c>
      <c r="F8" s="14">
        <v>1.5</v>
      </c>
      <c r="G8" s="16">
        <v>0</v>
      </c>
      <c r="H8" s="16">
        <f t="shared" si="0"/>
        <v>3.3</v>
      </c>
    </row>
    <row r="9" spans="1:8">
      <c r="A9" s="13">
        <v>201615047</v>
      </c>
      <c r="B9" s="45" t="s">
        <v>535</v>
      </c>
      <c r="C9" s="14">
        <v>0</v>
      </c>
      <c r="D9" s="14">
        <v>0</v>
      </c>
      <c r="E9" s="14">
        <v>0</v>
      </c>
      <c r="F9" s="14">
        <v>0.75</v>
      </c>
      <c r="G9" s="16">
        <v>0</v>
      </c>
      <c r="H9" s="16">
        <f t="shared" si="0"/>
        <v>0.75</v>
      </c>
    </row>
    <row r="10" spans="1:8">
      <c r="A10" s="13">
        <v>201615049</v>
      </c>
      <c r="B10" s="13" t="s">
        <v>536</v>
      </c>
      <c r="C10" s="14">
        <v>0</v>
      </c>
      <c r="D10" s="14">
        <v>0</v>
      </c>
      <c r="E10" s="14">
        <v>0</v>
      </c>
      <c r="F10" s="14">
        <v>1.25</v>
      </c>
      <c r="G10" s="16">
        <v>0</v>
      </c>
      <c r="H10" s="16">
        <f t="shared" si="0"/>
        <v>1.25</v>
      </c>
    </row>
    <row r="11" spans="1:8">
      <c r="A11" s="13">
        <v>201615050</v>
      </c>
      <c r="B11" s="45" t="s">
        <v>537</v>
      </c>
      <c r="C11" s="14">
        <v>0</v>
      </c>
      <c r="D11" s="14">
        <v>0.5</v>
      </c>
      <c r="E11" s="14">
        <v>0.25</v>
      </c>
      <c r="F11" s="14">
        <v>1.75</v>
      </c>
      <c r="G11" s="16">
        <v>0</v>
      </c>
      <c r="H11" s="16">
        <f t="shared" si="0"/>
        <v>2.5</v>
      </c>
    </row>
    <row r="12" spans="1:8">
      <c r="A12" s="13">
        <v>201615051</v>
      </c>
      <c r="B12" s="45" t="s">
        <v>538</v>
      </c>
      <c r="C12" s="14">
        <v>0</v>
      </c>
      <c r="D12" s="14">
        <v>0</v>
      </c>
      <c r="E12" s="14">
        <v>0</v>
      </c>
      <c r="F12" s="14">
        <v>1.75</v>
      </c>
      <c r="G12" s="16">
        <v>0</v>
      </c>
      <c r="H12" s="16">
        <f t="shared" si="0"/>
        <v>1.75</v>
      </c>
    </row>
    <row r="13" spans="1:8">
      <c r="A13" s="13">
        <v>201615052</v>
      </c>
      <c r="B13" s="45" t="s">
        <v>539</v>
      </c>
      <c r="C13" s="14">
        <v>0</v>
      </c>
      <c r="D13" s="14">
        <v>0</v>
      </c>
      <c r="E13" s="14">
        <v>1</v>
      </c>
      <c r="F13" s="14">
        <v>1.75</v>
      </c>
      <c r="G13" s="16">
        <v>0</v>
      </c>
      <c r="H13" s="16">
        <f t="shared" si="0"/>
        <v>2.75</v>
      </c>
    </row>
    <row r="14" spans="1:8">
      <c r="A14" s="13">
        <v>201615053</v>
      </c>
      <c r="B14" s="45" t="s">
        <v>540</v>
      </c>
      <c r="C14" s="14">
        <v>0</v>
      </c>
      <c r="D14" s="14">
        <v>0</v>
      </c>
      <c r="E14" s="14">
        <v>0</v>
      </c>
      <c r="F14" s="14">
        <v>1</v>
      </c>
      <c r="G14" s="16">
        <v>0</v>
      </c>
      <c r="H14" s="16">
        <f t="shared" si="0"/>
        <v>1</v>
      </c>
    </row>
    <row r="15" spans="1:8">
      <c r="A15" s="13">
        <v>201615054</v>
      </c>
      <c r="B15" s="45" t="s">
        <v>541</v>
      </c>
      <c r="C15" s="14">
        <v>0</v>
      </c>
      <c r="D15" s="14">
        <v>0.25</v>
      </c>
      <c r="E15" s="14">
        <v>0</v>
      </c>
      <c r="F15" s="14">
        <v>1</v>
      </c>
      <c r="G15" s="16">
        <v>0</v>
      </c>
      <c r="H15" s="16">
        <f t="shared" si="0"/>
        <v>1.25</v>
      </c>
    </row>
    <row r="16" spans="1:8">
      <c r="A16" s="13">
        <v>201615055</v>
      </c>
      <c r="B16" s="45" t="s">
        <v>542</v>
      </c>
      <c r="C16" s="14">
        <v>0</v>
      </c>
      <c r="D16" s="14">
        <v>0.25</v>
      </c>
      <c r="E16" s="14">
        <v>0.5</v>
      </c>
      <c r="F16" s="14">
        <v>1</v>
      </c>
      <c r="G16" s="16">
        <v>0</v>
      </c>
      <c r="H16" s="16">
        <f t="shared" si="0"/>
        <v>1.75</v>
      </c>
    </row>
    <row r="17" spans="1:8">
      <c r="A17" s="13">
        <v>201615056</v>
      </c>
      <c r="B17" s="45" t="s">
        <v>543</v>
      </c>
      <c r="C17" s="14">
        <v>0</v>
      </c>
      <c r="D17" s="14">
        <v>0</v>
      </c>
      <c r="E17" s="14">
        <v>0</v>
      </c>
      <c r="F17" s="14">
        <v>1.25</v>
      </c>
      <c r="G17" s="16">
        <v>0</v>
      </c>
      <c r="H17" s="16">
        <f t="shared" si="0"/>
        <v>1.25</v>
      </c>
    </row>
    <row r="18" spans="1:8">
      <c r="A18" s="13">
        <v>201615057</v>
      </c>
      <c r="B18" s="45" t="s">
        <v>544</v>
      </c>
      <c r="C18" s="14">
        <v>0</v>
      </c>
      <c r="D18" s="14">
        <v>0</v>
      </c>
      <c r="E18" s="14">
        <v>0</v>
      </c>
      <c r="F18" s="14">
        <v>1.75</v>
      </c>
      <c r="G18" s="16">
        <v>0</v>
      </c>
      <c r="H18" s="16">
        <f t="shared" si="0"/>
        <v>1.75</v>
      </c>
    </row>
    <row r="19" spans="1:8">
      <c r="A19" s="13">
        <v>201615058</v>
      </c>
      <c r="B19" s="45" t="s">
        <v>545</v>
      </c>
      <c r="C19" s="14">
        <v>0.25</v>
      </c>
      <c r="D19" s="14">
        <v>0.5</v>
      </c>
      <c r="E19" s="14">
        <v>0.25</v>
      </c>
      <c r="F19" s="14">
        <v>1</v>
      </c>
      <c r="G19" s="16">
        <v>0</v>
      </c>
      <c r="H19" s="16">
        <f t="shared" si="0"/>
        <v>2</v>
      </c>
    </row>
    <row r="20" spans="1:8">
      <c r="A20" s="13">
        <v>201615059</v>
      </c>
      <c r="B20" s="45" t="s">
        <v>546</v>
      </c>
      <c r="C20" s="14">
        <v>0</v>
      </c>
      <c r="D20" s="14">
        <v>0</v>
      </c>
      <c r="E20" s="14">
        <v>0</v>
      </c>
      <c r="F20" s="14">
        <v>1.75</v>
      </c>
      <c r="G20" s="16">
        <v>0</v>
      </c>
      <c r="H20" s="16">
        <f t="shared" si="0"/>
        <v>1.75</v>
      </c>
    </row>
    <row r="21" spans="1:8">
      <c r="A21" s="13">
        <v>201615060</v>
      </c>
      <c r="B21" s="45" t="s">
        <v>547</v>
      </c>
      <c r="C21" s="14">
        <v>0</v>
      </c>
      <c r="D21" s="14">
        <v>0</v>
      </c>
      <c r="E21" s="14">
        <v>0</v>
      </c>
      <c r="F21" s="14">
        <v>1</v>
      </c>
      <c r="G21" s="16">
        <v>0</v>
      </c>
      <c r="H21" s="16">
        <f t="shared" si="0"/>
        <v>1</v>
      </c>
    </row>
    <row r="22" spans="1:8">
      <c r="A22" s="13">
        <v>201615061</v>
      </c>
      <c r="B22" s="45" t="s">
        <v>548</v>
      </c>
      <c r="C22" s="14">
        <v>0.5</v>
      </c>
      <c r="D22" s="14">
        <v>1</v>
      </c>
      <c r="E22" s="14">
        <v>0.25</v>
      </c>
      <c r="F22" s="14">
        <v>1</v>
      </c>
      <c r="G22" s="16">
        <v>0</v>
      </c>
      <c r="H22" s="16">
        <f t="shared" si="0"/>
        <v>2.75</v>
      </c>
    </row>
    <row r="23" spans="1:8">
      <c r="A23" s="13">
        <v>201615062</v>
      </c>
      <c r="B23" s="45" t="s">
        <v>549</v>
      </c>
      <c r="C23" s="14">
        <v>0</v>
      </c>
      <c r="D23" s="14">
        <v>0.5</v>
      </c>
      <c r="E23" s="14">
        <v>0.75</v>
      </c>
      <c r="F23" s="14">
        <v>1</v>
      </c>
      <c r="G23" s="16">
        <v>0</v>
      </c>
      <c r="H23" s="16">
        <f t="shared" si="0"/>
        <v>2.25</v>
      </c>
    </row>
    <row r="24" spans="1:8">
      <c r="A24" s="13">
        <v>201615063</v>
      </c>
      <c r="B24" s="45" t="s">
        <v>550</v>
      </c>
      <c r="C24" s="14">
        <v>0.25</v>
      </c>
      <c r="D24" s="14">
        <v>0</v>
      </c>
      <c r="E24" s="14">
        <v>0.5</v>
      </c>
      <c r="F24" s="14">
        <v>0.5</v>
      </c>
      <c r="G24" s="16">
        <v>0</v>
      </c>
      <c r="H24" s="16">
        <f t="shared" si="0"/>
        <v>1.25</v>
      </c>
    </row>
    <row r="25" spans="1:8">
      <c r="A25" s="13">
        <v>201615065</v>
      </c>
      <c r="B25" s="45" t="s">
        <v>551</v>
      </c>
      <c r="C25" s="14">
        <v>0.5</v>
      </c>
      <c r="D25" s="14">
        <v>0.75</v>
      </c>
      <c r="E25" s="14">
        <v>0.25</v>
      </c>
      <c r="F25" s="14">
        <v>0.75</v>
      </c>
      <c r="G25" s="16">
        <v>0</v>
      </c>
      <c r="H25" s="16">
        <f t="shared" si="0"/>
        <v>2.25</v>
      </c>
    </row>
    <row r="26" spans="1:8">
      <c r="A26" s="13">
        <v>201615066</v>
      </c>
      <c r="B26" s="45" t="s">
        <v>552</v>
      </c>
      <c r="C26" s="14">
        <v>0</v>
      </c>
      <c r="D26" s="14">
        <v>0.25</v>
      </c>
      <c r="E26" s="14">
        <v>1</v>
      </c>
      <c r="F26" s="14">
        <v>1.25</v>
      </c>
      <c r="G26" s="16">
        <v>0</v>
      </c>
      <c r="H26" s="16">
        <f t="shared" si="0"/>
        <v>2.5</v>
      </c>
    </row>
    <row r="27" spans="1:8">
      <c r="A27" s="13">
        <v>201615067</v>
      </c>
      <c r="B27" s="45" t="s">
        <v>553</v>
      </c>
      <c r="C27" s="14">
        <v>0</v>
      </c>
      <c r="D27" s="14">
        <v>0.25</v>
      </c>
      <c r="E27" s="14">
        <v>1.75</v>
      </c>
      <c r="F27" s="14">
        <v>1.1000000000000001</v>
      </c>
      <c r="G27" s="16">
        <v>0</v>
      </c>
      <c r="H27" s="16">
        <f t="shared" si="0"/>
        <v>3.1</v>
      </c>
    </row>
    <row r="28" spans="1:8">
      <c r="A28" s="13">
        <v>201615068</v>
      </c>
      <c r="B28" s="45" t="s">
        <v>554</v>
      </c>
      <c r="C28" s="14">
        <v>0</v>
      </c>
      <c r="D28" s="14">
        <v>0</v>
      </c>
      <c r="E28" s="14">
        <v>0.75</v>
      </c>
      <c r="F28" s="14">
        <v>1</v>
      </c>
      <c r="G28" s="16">
        <v>0</v>
      </c>
      <c r="H28" s="16">
        <f t="shared" si="0"/>
        <v>1.75</v>
      </c>
    </row>
    <row r="29" spans="1:8">
      <c r="A29" s="13">
        <v>201615069</v>
      </c>
      <c r="B29" s="45" t="s">
        <v>555</v>
      </c>
      <c r="C29" s="14">
        <v>0.25</v>
      </c>
      <c r="D29" s="14">
        <v>0.25</v>
      </c>
      <c r="E29" s="14">
        <v>0</v>
      </c>
      <c r="F29" s="14">
        <v>0.5</v>
      </c>
      <c r="G29" s="16">
        <v>0</v>
      </c>
      <c r="H29" s="16">
        <f t="shared" si="0"/>
        <v>1</v>
      </c>
    </row>
    <row r="30" spans="1:8">
      <c r="A30" s="13">
        <v>201615070</v>
      </c>
      <c r="B30" s="45" t="s">
        <v>556</v>
      </c>
      <c r="C30" s="14">
        <v>0</v>
      </c>
      <c r="D30" s="14">
        <v>0.25</v>
      </c>
      <c r="E30" s="14">
        <v>0</v>
      </c>
      <c r="F30" s="14">
        <v>2</v>
      </c>
      <c r="G30" s="16">
        <v>0</v>
      </c>
      <c r="H30" s="16">
        <f t="shared" si="0"/>
        <v>2.25</v>
      </c>
    </row>
    <row r="31" spans="1:8">
      <c r="A31" s="13">
        <v>201615071</v>
      </c>
      <c r="B31" s="45" t="s">
        <v>557</v>
      </c>
      <c r="C31" s="14">
        <v>0.25</v>
      </c>
      <c r="D31" s="14">
        <v>0.25</v>
      </c>
      <c r="E31" s="14">
        <v>0</v>
      </c>
      <c r="F31" s="14">
        <v>0.25</v>
      </c>
      <c r="G31" s="16">
        <v>0</v>
      </c>
      <c r="H31" s="16">
        <f t="shared" si="0"/>
        <v>0.75</v>
      </c>
    </row>
    <row r="32" spans="1:8">
      <c r="A32" s="13">
        <v>201615072</v>
      </c>
      <c r="B32" s="45" t="s">
        <v>558</v>
      </c>
      <c r="C32" s="14">
        <v>0</v>
      </c>
      <c r="D32" s="14">
        <v>0.5</v>
      </c>
      <c r="E32" s="14">
        <v>0</v>
      </c>
      <c r="F32" s="14">
        <v>1</v>
      </c>
      <c r="G32" s="16">
        <v>0</v>
      </c>
      <c r="H32" s="16">
        <f t="shared" si="0"/>
        <v>1.5</v>
      </c>
    </row>
    <row r="33" spans="1:8">
      <c r="A33" s="13">
        <v>201615073</v>
      </c>
      <c r="B33" s="45" t="s">
        <v>559</v>
      </c>
      <c r="C33" s="14">
        <v>0</v>
      </c>
      <c r="D33" s="14">
        <v>0.5</v>
      </c>
      <c r="E33" s="14">
        <v>0.75</v>
      </c>
      <c r="F33" s="14">
        <v>1.25</v>
      </c>
      <c r="G33" s="16">
        <v>0</v>
      </c>
      <c r="H33" s="16">
        <f t="shared" si="0"/>
        <v>2.5</v>
      </c>
    </row>
    <row r="34" spans="1:8">
      <c r="A34" s="13">
        <v>201615074</v>
      </c>
      <c r="B34" s="45" t="s">
        <v>560</v>
      </c>
      <c r="C34" s="14">
        <v>0</v>
      </c>
      <c r="D34" s="14">
        <v>0.5</v>
      </c>
      <c r="E34" s="14">
        <v>0.25</v>
      </c>
      <c r="F34" s="14">
        <v>0.75</v>
      </c>
      <c r="G34" s="16">
        <v>0</v>
      </c>
      <c r="H34" s="16">
        <f t="shared" si="0"/>
        <v>1.5</v>
      </c>
    </row>
    <row r="35" spans="1:8">
      <c r="A35" s="13">
        <v>201615075</v>
      </c>
      <c r="B35" s="45" t="s">
        <v>561</v>
      </c>
      <c r="C35" s="14">
        <v>0.5</v>
      </c>
      <c r="D35" s="14">
        <v>0.5</v>
      </c>
      <c r="E35" s="14">
        <v>0</v>
      </c>
      <c r="F35" s="14">
        <v>1.5</v>
      </c>
      <c r="G35" s="16">
        <v>0</v>
      </c>
      <c r="H35" s="16">
        <f t="shared" si="0"/>
        <v>2.5</v>
      </c>
    </row>
    <row r="36" spans="1:8">
      <c r="A36" s="13">
        <v>201615076</v>
      </c>
      <c r="B36" s="45" t="s">
        <v>562</v>
      </c>
      <c r="C36" s="14">
        <v>0.25</v>
      </c>
      <c r="D36" s="14">
        <v>0.5</v>
      </c>
      <c r="E36" s="14">
        <v>0</v>
      </c>
      <c r="F36" s="14">
        <v>1</v>
      </c>
      <c r="G36" s="16">
        <v>0</v>
      </c>
      <c r="H36" s="16">
        <f t="shared" si="0"/>
        <v>1.75</v>
      </c>
    </row>
    <row r="37" spans="1:8">
      <c r="A37" s="13">
        <v>201615077</v>
      </c>
      <c r="B37" s="45" t="s">
        <v>563</v>
      </c>
      <c r="C37" s="14">
        <v>0.25</v>
      </c>
      <c r="D37" s="14">
        <v>0.25</v>
      </c>
      <c r="E37" s="14">
        <v>0</v>
      </c>
      <c r="F37" s="14">
        <v>0.75</v>
      </c>
      <c r="G37" s="16">
        <v>0</v>
      </c>
      <c r="H37" s="16">
        <f t="shared" si="0"/>
        <v>1.25</v>
      </c>
    </row>
    <row r="38" spans="1:8">
      <c r="A38" s="13">
        <v>201615078</v>
      </c>
      <c r="B38" s="45" t="s">
        <v>564</v>
      </c>
      <c r="C38" s="14">
        <v>0.25</v>
      </c>
      <c r="D38" s="14">
        <v>0.5</v>
      </c>
      <c r="E38" s="14">
        <v>0</v>
      </c>
      <c r="F38" s="14">
        <v>0.25</v>
      </c>
      <c r="G38" s="16">
        <v>0</v>
      </c>
      <c r="H38" s="16">
        <f t="shared" si="0"/>
        <v>1</v>
      </c>
    </row>
    <row r="39" spans="1:8">
      <c r="A39" s="13">
        <v>201615079</v>
      </c>
      <c r="B39" s="45" t="s">
        <v>565</v>
      </c>
      <c r="C39" s="14">
        <v>0.25</v>
      </c>
      <c r="D39" s="14">
        <v>0.25</v>
      </c>
      <c r="E39" s="14">
        <v>0</v>
      </c>
      <c r="F39" s="14">
        <v>0</v>
      </c>
      <c r="G39" s="16">
        <v>0</v>
      </c>
      <c r="H39" s="16">
        <f t="shared" si="0"/>
        <v>0.5</v>
      </c>
    </row>
  </sheetData>
  <mergeCells count="2">
    <mergeCell ref="A1:B2"/>
    <mergeCell ref="C1:H2"/>
  </mergeCells>
  <phoneticPr fontId="34" type="noConversion"/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人力16-1</vt:lpstr>
      <vt:lpstr>人力16-2</vt:lpstr>
      <vt:lpstr>人力16-3</vt:lpstr>
      <vt:lpstr>国商16-1</vt:lpstr>
      <vt:lpstr>国商16-2</vt:lpstr>
      <vt:lpstr>企管16-1</vt:lpstr>
      <vt:lpstr>企管16-2</vt:lpstr>
      <vt:lpstr>商务16-1</vt:lpstr>
      <vt:lpstr>商务16-2</vt:lpstr>
      <vt:lpstr>报关16-1</vt:lpstr>
      <vt:lpstr>报关16-2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ACER</cp:lastModifiedBy>
  <dcterms:created xsi:type="dcterms:W3CDTF">2006-09-16T00:00:00Z</dcterms:created>
  <dcterms:modified xsi:type="dcterms:W3CDTF">2018-07-07T12:37:33Z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