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Desktop\国商23-2班个性发展分\"/>
    </mc:Choice>
  </mc:AlternateContent>
  <xr:revisionPtr revIDLastSave="0" documentId="8_{E0E11565-E03D-49C1-AF82-BD418335E742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5" i="1"/>
  <c r="F23" i="1"/>
</calcChain>
</file>

<file path=xl/sharedStrings.xml><?xml version="1.0" encoding="utf-8"?>
<sst xmlns="http://schemas.openxmlformats.org/spreadsheetml/2006/main" count="132" uniqueCount="130">
  <si>
    <t>班主任签名：</t>
  </si>
  <si>
    <t>国商23-2个性发展测评分</t>
  </si>
  <si>
    <r>
      <rPr>
        <sz val="11"/>
        <color rgb="FF000000"/>
        <rFont val="等线"/>
        <family val="3"/>
        <charset val="134"/>
      </rPr>
      <t>最高不超过</t>
    </r>
    <r>
      <rPr>
        <sz val="11"/>
        <color rgb="FFFF0000"/>
        <rFont val="等线"/>
        <family val="3"/>
        <charset val="134"/>
      </rPr>
      <t xml:space="preserve"> 5 分</t>
    </r>
    <r>
      <rPr>
        <sz val="11"/>
        <color rgb="FF000000"/>
        <rFont val="等线"/>
        <family val="3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</si>
  <si>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</si>
  <si>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</si>
  <si>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</si>
  <si>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</si>
  <si>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</si>
  <si>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</si>
  <si>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</si>
  <si>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不同项目可累计计分，同一项目获奖按最高获奖级别计分，不累计计分；</t>
  </si>
  <si>
    <t>2023b17041</t>
  </si>
  <si>
    <t>林灿灿</t>
  </si>
  <si>
    <r>
      <rPr>
        <sz val="11"/>
        <color rgb="FF000000"/>
        <rFont val="等线"/>
        <family val="3"/>
        <charset val="134"/>
      </rPr>
      <t>同一学年获得多项荣誉时，</t>
    </r>
    <r>
      <rPr>
        <sz val="11"/>
        <color rgb="FFFF0000"/>
        <rFont val="等线"/>
        <family val="3"/>
        <charset val="134"/>
      </rPr>
      <t>同一类荣誉</t>
    </r>
    <r>
      <rPr>
        <sz val="11"/>
        <color rgb="FF000000"/>
        <rFont val="等线"/>
        <family val="3"/>
        <charset val="134"/>
      </rPr>
      <t>按</t>
    </r>
    <r>
      <rPr>
        <sz val="11"/>
        <color rgb="FFFF0000"/>
        <rFont val="等线"/>
        <family val="3"/>
        <charset val="134"/>
      </rPr>
      <t>最高等级</t>
    </r>
    <r>
      <rPr>
        <sz val="11"/>
        <color rgb="FF000000"/>
        <rFont val="等线"/>
        <family val="3"/>
        <charset val="134"/>
      </rPr>
      <t>计分，</t>
    </r>
    <r>
      <rPr>
        <sz val="11"/>
        <color rgb="FFFF0000"/>
        <rFont val="等线"/>
        <family val="3"/>
        <charset val="134"/>
      </rPr>
      <t>不同</t>
    </r>
    <r>
      <rPr>
        <sz val="11"/>
        <color rgb="FF000000"/>
        <rFont val="等线"/>
        <family val="3"/>
        <charset val="134"/>
      </rPr>
      <t>荣誉可</t>
    </r>
    <r>
      <rPr>
        <sz val="11"/>
        <color rgb="FFFF0000"/>
        <rFont val="等线"/>
        <family val="3"/>
        <charset val="134"/>
      </rPr>
      <t>累计</t>
    </r>
    <r>
      <rPr>
        <sz val="11"/>
        <color rgb="FF000000"/>
        <rFont val="等线"/>
        <family val="3"/>
        <charset val="134"/>
      </rPr>
      <t xml:space="preserve">计分，最高不得超过 </t>
    </r>
    <r>
      <rPr>
        <sz val="11"/>
        <color rgb="FFFF0000"/>
        <rFont val="等线"/>
        <family val="3"/>
        <charset val="134"/>
      </rPr>
      <t>5 分</t>
    </r>
    <r>
      <rPr>
        <sz val="11"/>
        <color rgb="FF000000"/>
        <rFont val="等线"/>
        <family val="3"/>
        <charset val="134"/>
      </rPr>
      <t>。</t>
    </r>
  </si>
  <si>
    <t>2023b17042</t>
  </si>
  <si>
    <t>王慧芸</t>
  </si>
  <si>
    <t>学生承担社会工作满一学年才能计分；一学年中担任两个及以
上社会工作的，按最高级别加分。</t>
  </si>
  <si>
    <t>2023b17043</t>
  </si>
  <si>
    <t>范温昕</t>
  </si>
  <si>
    <t>通过大学英语六级</t>
  </si>
  <si>
    <t>B类、C 类科技竞赛参照表量化分值权重系数分别为 0.8、0.6</t>
  </si>
  <si>
    <t>2023b17044</t>
  </si>
  <si>
    <t>杨荧妃</t>
  </si>
  <si>
    <t xml:space="preserve">一带一路金砖大赛国赛优秀奖成员
乡村振兴大赛校赛三等奖组长
寝室长 </t>
  </si>
  <si>
    <t>2*0.4+0.25*0.8+0.15</t>
  </si>
  <si>
    <t>团队竞赛获奖，团队负责人量化得分权重系数为 0.8，其他成员量化权重系数为 0.4；无核心成员的按计分标准 / 项目组人数计分。</t>
  </si>
  <si>
    <t>2023b17045</t>
  </si>
  <si>
    <t>周婷婷</t>
  </si>
  <si>
    <t>0.5+0.75+0.5+0.75+0.3+0.5</t>
  </si>
  <si>
    <r>
      <rPr>
        <sz val="11"/>
        <color rgb="FF000000"/>
        <rFont val="等线"/>
        <family val="3"/>
        <charset val="134"/>
      </rPr>
      <t>A类竞赛：纳入浙江省普通本科高等教学工作及业绩考核的竞赛项目，</t>
    </r>
    <r>
      <rPr>
        <sz val="11"/>
        <color rgb="FFFF0000"/>
        <rFont val="等线"/>
        <family val="3"/>
        <charset val="134"/>
      </rPr>
      <t>一般是浙江省教育厅组织的竞赛</t>
    </r>
  </si>
  <si>
    <t>2023b17046</t>
  </si>
  <si>
    <t>汪天宁</t>
  </si>
  <si>
    <t>B类竞赛：教育部各教学指导委员会举办的全国性竞赛项目</t>
  </si>
  <si>
    <t>2023b17047</t>
  </si>
  <si>
    <t>朱毅</t>
  </si>
  <si>
    <t>C类竞赛：浙江省各教学指导委员会、全国行业协会（学会）举办的省级及以上的竞赛项目</t>
  </si>
  <si>
    <t>2023b17048</t>
  </si>
  <si>
    <t>滕雨衡</t>
  </si>
  <si>
    <t xml:space="preserve">班级团支书
校级优秀学生干部
红旗团支书 </t>
  </si>
  <si>
    <t>0.75+0.75+0.75</t>
  </si>
  <si>
    <t>更多内容请参照新版学生手册！</t>
  </si>
  <si>
    <t>2023b17049</t>
  </si>
  <si>
    <t>万珈辰</t>
  </si>
  <si>
    <t>2023b17051</t>
  </si>
  <si>
    <t>王倚婷</t>
  </si>
  <si>
    <t>经济与管理学院团委副主任
优秀团干部
通过大学生英语六级考试 
2025年大学生创新创业训练计划立项成员</t>
  </si>
  <si>
    <t>0.5+0.75+0.5+1.2</t>
  </si>
  <si>
    <t>2023b17052</t>
  </si>
  <si>
    <t>徐梦雪</t>
  </si>
  <si>
    <t>2023b17053</t>
  </si>
  <si>
    <t>胡语轩</t>
  </si>
  <si>
    <t>2023b17054</t>
  </si>
  <si>
    <t>陈佳怡</t>
  </si>
  <si>
    <t xml:space="preserve">大创立项 
副班主任 
“第十一届浙江省大学生工程实践与创新能力大赛”虚拟赛道企业运营仿真赛项铜奖 
“正大杯第15届全国大学生市场调查与分析大赛在华留学生组总决赛”三等奖 
“2025年全国企业竞争模拟大赛”二等奖 </t>
  </si>
  <si>
    <t>2023b17055</t>
  </si>
  <si>
    <t>顾宇杰</t>
  </si>
  <si>
    <t>参加学校认定的 A类科技竞赛(2025年第十五届全国大学生电子商务"创新、创意及创业”挑战赛，校赛三等奖，队员，4人团队，有队长）</t>
  </si>
  <si>
    <t>0.25*0.4</t>
  </si>
  <si>
    <t>2023b17056</t>
  </si>
  <si>
    <t>胡锡青</t>
  </si>
  <si>
    <t>2023b17057</t>
  </si>
  <si>
    <t>蒋宇恒</t>
  </si>
  <si>
    <t>2023b17058</t>
  </si>
  <si>
    <t>王金波</t>
  </si>
  <si>
    <t>2023b17059</t>
  </si>
  <si>
    <t>王玉珍</t>
  </si>
  <si>
    <t xml:space="preserve">学生事务中心事务办公室副部长  
《探索科学》发表论文（一作） 
2025年大学生创新创业训练计划省级立项成员
</t>
  </si>
  <si>
    <t>0.75+1+3*0.2</t>
  </si>
  <si>
    <t>2023b17060</t>
  </si>
  <si>
    <t>王婧</t>
  </si>
  <si>
    <t>校物流设计大赛三等奖
校优秀团员
校青年综合服务中心副部长
省级大创立项负责人</t>
  </si>
  <si>
    <t>0.25*0.4+0.75+0.75+3*0.8</t>
  </si>
  <si>
    <t>2023b17061</t>
  </si>
  <si>
    <t>黄心雨</t>
  </si>
  <si>
    <t>2023b17062</t>
  </si>
  <si>
    <t>黄晓颖</t>
  </si>
  <si>
    <t>2023b17063</t>
  </si>
  <si>
    <t>凌欣野</t>
  </si>
  <si>
    <t>2023b17064</t>
  </si>
  <si>
    <t>常晓豫</t>
  </si>
  <si>
    <t>班级寝室长</t>
  </si>
  <si>
    <t>2023b17065</t>
  </si>
  <si>
    <t>刘倩</t>
  </si>
  <si>
    <t>德育委员  
参加学校认定的 A类科技竞赛（校级，第七届乡村振兴创意大赛竞赛，三等奖，队员，4人团队，有队长）</t>
  </si>
  <si>
    <t>0.25+0.25*0.4</t>
  </si>
  <si>
    <t>2023b17066</t>
  </si>
  <si>
    <t>柯浩</t>
  </si>
  <si>
    <t>2023b17067</t>
  </si>
  <si>
    <t>张育恒</t>
  </si>
  <si>
    <t>院级融媒体副主任
大学英语六级</t>
  </si>
  <si>
    <t>0.5+0.5</t>
  </si>
  <si>
    <t>2023b17069</t>
  </si>
  <si>
    <t>江帅</t>
  </si>
  <si>
    <t>2023b17070</t>
  </si>
  <si>
    <t>黄凤茹</t>
  </si>
  <si>
    <t>2023b17072</t>
  </si>
  <si>
    <t>黄佳韵</t>
  </si>
  <si>
    <t>2023b17073</t>
  </si>
  <si>
    <t>江茵</t>
  </si>
  <si>
    <t>2023b17074</t>
  </si>
  <si>
    <t>覃永珍</t>
  </si>
  <si>
    <t>MOOC心理委员</t>
  </si>
  <si>
    <t>2023b17075</t>
  </si>
  <si>
    <t>黎文杰</t>
  </si>
  <si>
    <t>2023b17076</t>
  </si>
  <si>
    <t>黄作炜</t>
  </si>
  <si>
    <t>2023b17077</t>
  </si>
  <si>
    <t>马婧婧</t>
  </si>
  <si>
    <t>2023b17079</t>
  </si>
  <si>
    <t>晏瑜</t>
  </si>
  <si>
    <t>2023b17080</t>
  </si>
  <si>
    <t>曾永如</t>
  </si>
  <si>
    <t>MOOC心理委员
MOOC心理疗法</t>
  </si>
  <si>
    <t>0.15+0.15</t>
  </si>
  <si>
    <t>2022b17054</t>
  </si>
  <si>
    <t>李悦婷</t>
  </si>
  <si>
    <t>2023b10086</t>
  </si>
  <si>
    <t>李心语</t>
  </si>
  <si>
    <t>2023b10090</t>
  </si>
  <si>
    <t>田雯莹</t>
  </si>
  <si>
    <t>英语六级 
融媒体中心副主任 
浙江省第十九届“挑战杯”大学生课外学术科技作品竞赛红色专项赛 （校一等奖）
“民生民意杯”浙江省统计调查方案设计大赛（校三等奖）
浙江省第十九届“挑战杯”全国大学生课外学术科技作品竞赛（校赛铜奖）</t>
    <phoneticPr fontId="6" type="noConversion"/>
  </si>
  <si>
    <t>2.4+1+1.5*0.4+2.5*0.8+3</t>
    <phoneticPr fontId="6" type="noConversion"/>
  </si>
  <si>
    <r>
      <t xml:space="preserve">英语六级 
优秀学生干部 
学生心理成长中心主任 
校十佳心理委员 
</t>
    </r>
    <r>
      <rPr>
        <sz val="11"/>
        <rFont val="等线"/>
        <family val="3"/>
        <charset val="134"/>
      </rPr>
      <t xml:space="preserve">校园心理情景剧大赛三等奖 </t>
    </r>
    <r>
      <rPr>
        <sz val="11"/>
        <color rgb="FF000000"/>
        <rFont val="等线"/>
        <family val="3"/>
        <charset val="134"/>
      </rPr>
      <t xml:space="preserve">
</t>
    </r>
    <r>
      <rPr>
        <sz val="11"/>
        <rFont val="等线"/>
        <family val="3"/>
        <charset val="134"/>
      </rPr>
      <t xml:space="preserve">心理健康月“先进个人” </t>
    </r>
    <phoneticPr fontId="6" type="noConversion"/>
  </si>
  <si>
    <r>
      <rPr>
        <sz val="11"/>
        <rFont val="等线"/>
        <family val="3"/>
        <charset val="134"/>
      </rPr>
      <t>0.1</t>
    </r>
    <r>
      <rPr>
        <sz val="11"/>
        <color rgb="FF000000"/>
        <rFont val="等线"/>
        <family val="3"/>
        <charset val="134"/>
      </rPr>
      <t>+0.15</t>
    </r>
    <phoneticPr fontId="6" type="noConversion"/>
  </si>
  <si>
    <t>0.4+0.96+2+0.1+0.5</t>
    <phoneticPr fontId="6" type="noConversion"/>
  </si>
  <si>
    <r>
      <rPr>
        <sz val="11"/>
        <rFont val="等线"/>
        <family val="3"/>
        <charset val="134"/>
      </rPr>
      <t>参加A类科技竞赛，浙江省第十九届“挑战杯”大学生课外学术科技作品竞赛红色专项赛，金奖，队员</t>
    </r>
    <r>
      <rPr>
        <sz val="11"/>
        <color rgb="FF000000"/>
        <rFont val="等线"/>
        <family val="3"/>
        <charset val="134"/>
      </rPr>
      <t xml:space="preserve">
参加B类科技竞赛，2025年全国高校商业精英挑战赛创新创业竞赛创业模拟赛道全国总决赛，全国二等奖，队员
2025年大学生创新训练计划项目，灵枢智诊——电子中医智能问诊，国家级立项 
参加2025年运动会方阵
经济与管理学院体育部副部长</t>
    </r>
    <phoneticPr fontId="6" type="noConversion"/>
  </si>
  <si>
    <t>0.5+0.5+0.75*0.4+0.25*0.4+0.5*0.4</t>
    <phoneticPr fontId="6" type="noConversion"/>
  </si>
  <si>
    <t>0.75+1.5*0.4+2*0.4+3*0.8*0.8+0.25*0.8</t>
    <phoneticPr fontId="6" type="noConversion"/>
  </si>
  <si>
    <r>
      <rPr>
        <sz val="11"/>
        <rFont val="等线"/>
        <family val="3"/>
        <charset val="134"/>
      </rPr>
      <t xml:space="preserve">心理微电影三等奖 </t>
    </r>
    <r>
      <rPr>
        <sz val="11"/>
        <color rgb="FF000000"/>
        <rFont val="等线"/>
        <family val="3"/>
        <charset val="134"/>
      </rPr>
      <t xml:space="preserve">
校学生记者中心干事 
</t>
    </r>
    <phoneticPr fontId="6" type="noConversion"/>
  </si>
  <si>
    <r>
      <t xml:space="preserve">院级学术科技中心部长
乡村振兴省级铜奖（a类）
</t>
    </r>
    <r>
      <rPr>
        <sz val="11"/>
        <rFont val="等线"/>
        <family val="3"/>
        <charset val="134"/>
      </rPr>
      <t xml:space="preserve">案例分析大赛主赛道省级一等奖（a类）
案例分析大赛共富赛道省级二等奖（a类）
</t>
    </r>
    <r>
      <rPr>
        <sz val="11"/>
        <color rgb="FF000000"/>
        <rFont val="等线"/>
        <family val="3"/>
        <charset val="134"/>
      </rPr>
      <t>商业精英赛计划赛道国家级二等奖（b类）
统计调查大赛校级三等奖（a类）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</si>
</sst>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等线"/>
      <charset val="134"/>
    </font>
    <font>
      <sz val="11"/>
      <color rgb="FF000000"/>
      <name val="等线"/>
      <family val="3"/>
      <charset val="134"/>
    </font>
    <font>
      <b/>
      <sz val="11"/>
      <color rgb="FF000000"/>
      <name val="等线"/>
      <family val="3"/>
      <charset val="134"/>
    </font>
    <font>
      <sz val="16"/>
      <color rgb="FF000000"/>
      <name val="等线"/>
      <family val="3"/>
      <charset val="134"/>
    </font>
    <font>
      <sz val="11"/>
      <color rgb="FFFF0000"/>
      <name val="等线"/>
      <family val="3"/>
      <charset val="134"/>
    </font>
    <font>
      <b/>
      <sz val="11"/>
      <color rgb="FFFF0000"/>
      <name val="等线"/>
      <family val="3"/>
      <charset val="134"/>
    </font>
    <font>
      <sz val="9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vertical="center" wrapText="1"/>
    </xf>
    <xf numFmtId="0" fontId="5" fillId="2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527050</xdr:colOff>
      <xdr:row>0</xdr:row>
      <xdr:rowOff>3175</xdr:rowOff>
    </xdr:from>
    <xdr:to>
      <xdr:col>3</xdr:col>
      <xdr:colOff>133350</xdr:colOff>
      <xdr:row>1</xdr:row>
      <xdr:rowOff>49530</xdr:rowOff>
    </xdr:to>
    <xdr:pic>
      <xdr:nvPicPr>
        <xdr:cNvPr id="2" name="图片 1" descr="IMG_25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C5C4C0">
                <a:alpha val="100000"/>
              </a:srgbClr>
            </a:clrFrom>
            <a:clrTo>
              <a:srgbClr val="C5C4C0">
                <a:alpha val="100000"/>
                <a:alpha val="0"/>
              </a:srgbClr>
            </a:clrTo>
          </a:clrChange>
        </a:blip>
        <a:srcRect l="19415" t="25014" r="33976" b="18768"/>
        <a:stretch>
          <a:fillRect/>
        </a:stretch>
      </xdr:blipFill>
      <xdr:spPr>
        <a:xfrm>
          <a:off x="965200" y="3175"/>
          <a:ext cx="871855" cy="4019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2"/>
  <sheetViews>
    <sheetView tabSelected="1" topLeftCell="A19" zoomScale="70" zoomScaleNormal="70" workbookViewId="0">
      <selection activeCell="E23" sqref="E23:F25"/>
    </sheetView>
  </sheetViews>
  <sheetFormatPr defaultColWidth="9" defaultRowHeight="14" x14ac:dyDescent="0.3"/>
  <cols>
    <col min="1" max="1" width="6" style="1" customWidth="1"/>
    <col min="2" max="2" width="10.75" style="1" customWidth="1"/>
    <col min="3" max="3" width="6.58203125" style="1" customWidth="1"/>
    <col min="4" max="4" width="52.08203125" style="1" customWidth="1"/>
    <col min="5" max="5" width="42.33203125" style="1" bestFit="1" customWidth="1"/>
    <col min="6" max="6" width="8.75" style="1" customWidth="1"/>
    <col min="7" max="7" width="26.4140625" customWidth="1"/>
    <col min="8" max="8" width="55.33203125" style="1" customWidth="1"/>
    <col min="9" max="256" width="9" style="1" customWidth="1"/>
  </cols>
  <sheetData>
    <row r="1" spans="1:256" ht="28" customHeight="1" x14ac:dyDescent="0.3">
      <c r="A1" s="2" t="s">
        <v>0</v>
      </c>
    </row>
    <row r="2" spans="1:256" ht="17.399999999999999" customHeight="1" x14ac:dyDescent="0.3">
      <c r="A2" s="18" t="s">
        <v>1</v>
      </c>
      <c r="B2" s="18"/>
      <c r="C2" s="18"/>
      <c r="D2" s="18"/>
      <c r="E2" s="18"/>
      <c r="F2" s="18"/>
      <c r="G2" s="18"/>
      <c r="H2" s="3" t="s">
        <v>2</v>
      </c>
    </row>
    <row r="3" spans="1:256" ht="28" x14ac:dyDescent="0.3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3" t="s">
        <v>10</v>
      </c>
    </row>
    <row r="4" spans="1:256" ht="112" x14ac:dyDescent="0.3">
      <c r="A4" s="4">
        <v>1</v>
      </c>
      <c r="B4" s="4" t="s">
        <v>11</v>
      </c>
      <c r="C4" s="4" t="s">
        <v>12</v>
      </c>
      <c r="D4" s="5" t="s">
        <v>125</v>
      </c>
      <c r="E4" s="4" t="s">
        <v>124</v>
      </c>
      <c r="F4" s="19">
        <f>0.4+0.96+2+0.1+0.5</f>
        <v>3.96</v>
      </c>
      <c r="G4" s="6"/>
      <c r="H4" s="3" t="s">
        <v>13</v>
      </c>
    </row>
    <row r="5" spans="1:256" ht="28" x14ac:dyDescent="0.3">
      <c r="A5" s="4">
        <v>2</v>
      </c>
      <c r="B5" s="4" t="s">
        <v>14</v>
      </c>
      <c r="C5" s="4" t="s">
        <v>15</v>
      </c>
      <c r="D5" s="6"/>
      <c r="E5" s="4"/>
      <c r="F5" s="4"/>
      <c r="G5" s="7"/>
      <c r="H5" s="3" t="s">
        <v>16</v>
      </c>
    </row>
    <row r="6" spans="1:256" ht="26.4" customHeight="1" x14ac:dyDescent="0.3">
      <c r="A6" s="4">
        <v>3</v>
      </c>
      <c r="B6" s="4" t="s">
        <v>17</v>
      </c>
      <c r="C6" s="4" t="s">
        <v>18</v>
      </c>
      <c r="D6" s="5" t="s">
        <v>19</v>
      </c>
      <c r="E6" s="4">
        <v>0.5</v>
      </c>
      <c r="F6" s="4">
        <v>0.5</v>
      </c>
      <c r="G6" s="7"/>
      <c r="H6" s="8" t="s">
        <v>20</v>
      </c>
      <c r="J6" s="13"/>
    </row>
    <row r="7" spans="1:256" ht="44.4" customHeight="1" x14ac:dyDescent="0.3">
      <c r="A7" s="4">
        <v>4</v>
      </c>
      <c r="B7" s="4" t="s">
        <v>21</v>
      </c>
      <c r="C7" s="4" t="s">
        <v>22</v>
      </c>
      <c r="D7" s="5" t="s">
        <v>23</v>
      </c>
      <c r="E7" s="4" t="s">
        <v>24</v>
      </c>
      <c r="F7" s="4">
        <v>1.1499999999999999</v>
      </c>
      <c r="G7" s="7"/>
      <c r="H7" s="8" t="s">
        <v>25</v>
      </c>
    </row>
    <row r="8" spans="1:256" ht="97.5" customHeight="1" x14ac:dyDescent="0.3">
      <c r="A8" s="4">
        <v>5</v>
      </c>
      <c r="B8" s="9" t="s">
        <v>26</v>
      </c>
      <c r="C8" s="9" t="s">
        <v>27</v>
      </c>
      <c r="D8" s="5" t="s">
        <v>122</v>
      </c>
      <c r="E8" s="4" t="s">
        <v>28</v>
      </c>
      <c r="F8" s="4">
        <v>3.3</v>
      </c>
      <c r="G8" s="10"/>
      <c r="H8" s="11" t="s">
        <v>29</v>
      </c>
    </row>
    <row r="9" spans="1:256" x14ac:dyDescent="0.3">
      <c r="A9" s="4">
        <v>6</v>
      </c>
      <c r="B9" s="9" t="s">
        <v>30</v>
      </c>
      <c r="C9" s="9" t="s">
        <v>31</v>
      </c>
      <c r="D9" s="9"/>
      <c r="E9" s="4"/>
      <c r="F9" s="4"/>
      <c r="G9" s="10"/>
      <c r="H9" s="1" t="s">
        <v>32</v>
      </c>
    </row>
    <row r="10" spans="1:256" ht="28" x14ac:dyDescent="0.3">
      <c r="A10" s="4">
        <v>7</v>
      </c>
      <c r="B10" s="9" t="s">
        <v>33</v>
      </c>
      <c r="C10" s="9" t="s">
        <v>34</v>
      </c>
      <c r="D10" s="9"/>
      <c r="E10" s="4"/>
      <c r="F10" s="4"/>
      <c r="G10" s="10"/>
      <c r="H10" s="11" t="s">
        <v>35</v>
      </c>
    </row>
    <row r="11" spans="1:256" ht="42" x14ac:dyDescent="0.3">
      <c r="A11" s="4">
        <v>8</v>
      </c>
      <c r="B11" s="9" t="s">
        <v>36</v>
      </c>
      <c r="C11" s="9" t="s">
        <v>37</v>
      </c>
      <c r="D11" s="5" t="s">
        <v>38</v>
      </c>
      <c r="E11" s="4" t="s">
        <v>39</v>
      </c>
      <c r="F11" s="4">
        <v>2.25</v>
      </c>
      <c r="G11" s="10"/>
      <c r="H11" s="12" t="s">
        <v>40</v>
      </c>
    </row>
    <row r="12" spans="1:256" x14ac:dyDescent="0.3">
      <c r="A12" s="4">
        <v>9</v>
      </c>
      <c r="B12" s="9" t="s">
        <v>41</v>
      </c>
      <c r="C12" s="9" t="s">
        <v>42</v>
      </c>
      <c r="D12" s="9"/>
      <c r="E12" s="4"/>
      <c r="F12" s="4"/>
      <c r="G12" s="10"/>
    </row>
    <row r="13" spans="1:256" ht="56" x14ac:dyDescent="0.3">
      <c r="A13" s="4">
        <v>10</v>
      </c>
      <c r="B13" s="9" t="s">
        <v>43</v>
      </c>
      <c r="C13" s="9" t="s">
        <v>44</v>
      </c>
      <c r="D13" s="5" t="s">
        <v>45</v>
      </c>
      <c r="E13" s="4" t="s">
        <v>46</v>
      </c>
      <c r="F13" s="4">
        <v>2.95</v>
      </c>
      <c r="G13" s="10"/>
      <c r="IQ13"/>
      <c r="IR13"/>
      <c r="IS13"/>
      <c r="IT13"/>
      <c r="IU13"/>
      <c r="IV13"/>
    </row>
    <row r="14" spans="1:256" x14ac:dyDescent="0.3">
      <c r="A14" s="4">
        <v>11</v>
      </c>
      <c r="B14" s="9" t="s">
        <v>47</v>
      </c>
      <c r="C14" s="9" t="s">
        <v>48</v>
      </c>
      <c r="D14" s="9"/>
      <c r="E14" s="4"/>
      <c r="F14" s="4"/>
      <c r="G14" s="10"/>
    </row>
    <row r="15" spans="1:256" ht="42" x14ac:dyDescent="0.3">
      <c r="A15" s="4">
        <v>12</v>
      </c>
      <c r="B15" s="9" t="s">
        <v>49</v>
      </c>
      <c r="C15" s="9" t="s">
        <v>50</v>
      </c>
      <c r="D15" s="5" t="s">
        <v>128</v>
      </c>
      <c r="E15" s="4" t="s">
        <v>123</v>
      </c>
      <c r="F15" s="4">
        <v>0.35</v>
      </c>
      <c r="G15" s="16"/>
    </row>
    <row r="16" spans="1:256" ht="98" x14ac:dyDescent="0.3">
      <c r="A16" s="4">
        <v>13</v>
      </c>
      <c r="B16" s="9" t="s">
        <v>51</v>
      </c>
      <c r="C16" s="9" t="s">
        <v>52</v>
      </c>
      <c r="D16" s="5" t="s">
        <v>53</v>
      </c>
      <c r="E16" s="15" t="s">
        <v>121</v>
      </c>
      <c r="F16" s="4">
        <v>5</v>
      </c>
      <c r="G16" s="10"/>
    </row>
    <row r="17" spans="1:7" ht="49" customHeight="1" x14ac:dyDescent="0.3">
      <c r="A17" s="4">
        <v>14</v>
      </c>
      <c r="B17" s="9" t="s">
        <v>54</v>
      </c>
      <c r="C17" s="9" t="s">
        <v>55</v>
      </c>
      <c r="D17" s="5" t="s">
        <v>56</v>
      </c>
      <c r="E17" s="4" t="s">
        <v>57</v>
      </c>
      <c r="F17" s="4">
        <v>0.1</v>
      </c>
      <c r="G17" s="10"/>
    </row>
    <row r="18" spans="1:7" x14ac:dyDescent="0.3">
      <c r="A18" s="4">
        <v>15</v>
      </c>
      <c r="B18" s="9" t="s">
        <v>58</v>
      </c>
      <c r="C18" s="9" t="s">
        <v>59</v>
      </c>
      <c r="D18" s="9"/>
      <c r="E18" s="4"/>
      <c r="F18" s="4"/>
      <c r="G18" s="10"/>
    </row>
    <row r="19" spans="1:7" x14ac:dyDescent="0.3">
      <c r="A19" s="4">
        <v>16</v>
      </c>
      <c r="B19" s="9" t="s">
        <v>60</v>
      </c>
      <c r="C19" s="9" t="s">
        <v>61</v>
      </c>
      <c r="D19" s="9"/>
      <c r="E19" s="4"/>
      <c r="F19" s="4"/>
      <c r="G19" s="10"/>
    </row>
    <row r="20" spans="1:7" x14ac:dyDescent="0.3">
      <c r="A20" s="4">
        <v>17</v>
      </c>
      <c r="B20" s="9" t="s">
        <v>62</v>
      </c>
      <c r="C20" s="9" t="s">
        <v>63</v>
      </c>
      <c r="D20" s="9"/>
      <c r="E20" s="4"/>
      <c r="F20" s="4"/>
      <c r="G20" s="10"/>
    </row>
    <row r="21" spans="1:7" ht="43" customHeight="1" x14ac:dyDescent="0.3">
      <c r="A21" s="4">
        <v>18</v>
      </c>
      <c r="B21" s="9" t="s">
        <v>64</v>
      </c>
      <c r="C21" s="9" t="s">
        <v>65</v>
      </c>
      <c r="D21" s="5" t="s">
        <v>66</v>
      </c>
      <c r="E21" s="4" t="s">
        <v>67</v>
      </c>
      <c r="F21" s="4">
        <v>2.35</v>
      </c>
      <c r="G21" s="10"/>
    </row>
    <row r="22" spans="1:7" ht="56" x14ac:dyDescent="0.3">
      <c r="A22" s="4">
        <v>19</v>
      </c>
      <c r="B22" s="9" t="s">
        <v>68</v>
      </c>
      <c r="C22" s="9" t="s">
        <v>69</v>
      </c>
      <c r="D22" s="17" t="s">
        <v>70</v>
      </c>
      <c r="E22" s="4" t="s">
        <v>71</v>
      </c>
      <c r="F22" s="4">
        <v>4</v>
      </c>
      <c r="G22" s="16"/>
    </row>
    <row r="23" spans="1:7" ht="98" x14ac:dyDescent="0.3">
      <c r="A23" s="4">
        <v>20</v>
      </c>
      <c r="B23" s="9" t="s">
        <v>72</v>
      </c>
      <c r="C23" s="9" t="s">
        <v>73</v>
      </c>
      <c r="D23" s="14" t="s">
        <v>120</v>
      </c>
      <c r="E23" s="19" t="s">
        <v>126</v>
      </c>
      <c r="F23" s="19">
        <f>0.5+0.5+0.75*0.4+0.25*0.4+0.5*0.4</f>
        <v>1.6</v>
      </c>
      <c r="G23" s="16"/>
    </row>
    <row r="24" spans="1:7" x14ac:dyDescent="0.3">
      <c r="A24" s="4">
        <v>21</v>
      </c>
      <c r="B24" s="9" t="s">
        <v>74</v>
      </c>
      <c r="C24" s="9" t="s">
        <v>75</v>
      </c>
      <c r="D24" s="9"/>
      <c r="E24" s="19"/>
      <c r="F24" s="19"/>
      <c r="G24" s="10"/>
    </row>
    <row r="25" spans="1:7" ht="84" x14ac:dyDescent="0.3">
      <c r="A25" s="4">
        <v>22</v>
      </c>
      <c r="B25" s="9" t="s">
        <v>76</v>
      </c>
      <c r="C25" s="9" t="s">
        <v>77</v>
      </c>
      <c r="D25" s="5" t="s">
        <v>129</v>
      </c>
      <c r="E25" s="19" t="s">
        <v>127</v>
      </c>
      <c r="F25" s="19">
        <f>0.75+1.5*0.4+2*0.4+3*0.8*0.8+0.25*0.8</f>
        <v>4.2700000000000005</v>
      </c>
      <c r="G25" s="16"/>
    </row>
    <row r="26" spans="1:7" x14ac:dyDescent="0.3">
      <c r="A26" s="4">
        <v>23</v>
      </c>
      <c r="B26" s="9" t="s">
        <v>78</v>
      </c>
      <c r="C26" s="9" t="s">
        <v>79</v>
      </c>
      <c r="D26" s="4" t="s">
        <v>80</v>
      </c>
      <c r="E26" s="4">
        <v>0.15</v>
      </c>
      <c r="F26" s="4">
        <v>0.15</v>
      </c>
      <c r="G26" s="10"/>
    </row>
    <row r="27" spans="1:7" ht="42" x14ac:dyDescent="0.3">
      <c r="A27" s="4">
        <v>24</v>
      </c>
      <c r="B27" s="9" t="s">
        <v>81</v>
      </c>
      <c r="C27" s="9" t="s">
        <v>82</v>
      </c>
      <c r="D27" s="5" t="s">
        <v>83</v>
      </c>
      <c r="E27" s="4" t="s">
        <v>84</v>
      </c>
      <c r="F27" s="4">
        <v>0.35</v>
      </c>
      <c r="G27" s="10"/>
    </row>
    <row r="28" spans="1:7" x14ac:dyDescent="0.3">
      <c r="A28" s="4">
        <v>25</v>
      </c>
      <c r="B28" s="9" t="s">
        <v>85</v>
      </c>
      <c r="C28" s="9" t="s">
        <v>86</v>
      </c>
      <c r="D28" s="9"/>
      <c r="E28" s="4"/>
      <c r="F28" s="4"/>
      <c r="G28" s="10"/>
    </row>
    <row r="29" spans="1:7" ht="28" x14ac:dyDescent="0.3">
      <c r="A29" s="4">
        <v>26</v>
      </c>
      <c r="B29" s="9" t="s">
        <v>87</v>
      </c>
      <c r="C29" s="9" t="s">
        <v>88</v>
      </c>
      <c r="D29" s="5" t="s">
        <v>89</v>
      </c>
      <c r="E29" s="4" t="s">
        <v>90</v>
      </c>
      <c r="F29" s="4">
        <v>1</v>
      </c>
      <c r="G29" s="10"/>
    </row>
    <row r="30" spans="1:7" x14ac:dyDescent="0.3">
      <c r="A30" s="4">
        <v>27</v>
      </c>
      <c r="B30" s="9" t="s">
        <v>91</v>
      </c>
      <c r="C30" s="9" t="s">
        <v>92</v>
      </c>
      <c r="D30" s="4" t="s">
        <v>19</v>
      </c>
      <c r="E30" s="4">
        <v>0.5</v>
      </c>
      <c r="F30" s="4">
        <v>0.5</v>
      </c>
      <c r="G30" s="10"/>
    </row>
    <row r="31" spans="1:7" x14ac:dyDescent="0.3">
      <c r="A31" s="4">
        <v>28</v>
      </c>
      <c r="B31" s="9" t="s">
        <v>93</v>
      </c>
      <c r="C31" s="9" t="s">
        <v>94</v>
      </c>
      <c r="D31" s="9"/>
      <c r="E31" s="9"/>
      <c r="F31" s="9"/>
      <c r="G31" s="10"/>
    </row>
    <row r="32" spans="1:7" x14ac:dyDescent="0.3">
      <c r="A32" s="4">
        <v>29</v>
      </c>
      <c r="B32" s="9" t="s">
        <v>95</v>
      </c>
      <c r="C32" s="9" t="s">
        <v>96</v>
      </c>
      <c r="D32" s="9"/>
      <c r="E32" s="9"/>
      <c r="F32" s="9"/>
      <c r="G32" s="10"/>
    </row>
    <row r="33" spans="1:7" x14ac:dyDescent="0.3">
      <c r="A33" s="4">
        <v>30</v>
      </c>
      <c r="B33" s="9" t="s">
        <v>97</v>
      </c>
      <c r="C33" s="9" t="s">
        <v>98</v>
      </c>
      <c r="D33" s="9"/>
      <c r="E33" s="9"/>
      <c r="F33" s="9"/>
      <c r="G33" s="10"/>
    </row>
    <row r="34" spans="1:7" x14ac:dyDescent="0.3">
      <c r="A34" s="4">
        <v>31</v>
      </c>
      <c r="B34" s="9" t="s">
        <v>99</v>
      </c>
      <c r="C34" s="9" t="s">
        <v>100</v>
      </c>
      <c r="D34" s="4" t="s">
        <v>101</v>
      </c>
      <c r="E34" s="4">
        <v>0.15</v>
      </c>
      <c r="F34" s="4">
        <v>0.15</v>
      </c>
      <c r="G34" s="10"/>
    </row>
    <row r="35" spans="1:7" x14ac:dyDescent="0.3">
      <c r="A35" s="4">
        <v>32</v>
      </c>
      <c r="B35" s="9" t="s">
        <v>102</v>
      </c>
      <c r="C35" s="9" t="s">
        <v>103</v>
      </c>
      <c r="D35" s="4" t="s">
        <v>80</v>
      </c>
      <c r="E35" s="4">
        <v>0.15</v>
      </c>
      <c r="F35" s="4">
        <v>0.15</v>
      </c>
      <c r="G35" s="10"/>
    </row>
    <row r="36" spans="1:7" x14ac:dyDescent="0.3">
      <c r="A36" s="4">
        <v>33</v>
      </c>
      <c r="B36" s="9" t="s">
        <v>104</v>
      </c>
      <c r="C36" s="9" t="s">
        <v>105</v>
      </c>
      <c r="D36" s="9"/>
      <c r="E36" s="9"/>
      <c r="F36" s="9"/>
      <c r="G36" s="10"/>
    </row>
    <row r="37" spans="1:7" x14ac:dyDescent="0.3">
      <c r="A37" s="4">
        <v>34</v>
      </c>
      <c r="B37" s="9" t="s">
        <v>106</v>
      </c>
      <c r="C37" s="9" t="s">
        <v>107</v>
      </c>
      <c r="D37" s="9"/>
      <c r="E37" s="9"/>
      <c r="F37" s="9"/>
      <c r="G37" s="10"/>
    </row>
    <row r="38" spans="1:7" x14ac:dyDescent="0.3">
      <c r="A38" s="4">
        <v>35</v>
      </c>
      <c r="B38" s="9" t="s">
        <v>108</v>
      </c>
      <c r="C38" s="9" t="s">
        <v>109</v>
      </c>
      <c r="D38" s="9"/>
      <c r="E38" s="9"/>
      <c r="F38" s="9"/>
      <c r="G38" s="10"/>
    </row>
    <row r="39" spans="1:7" ht="28" x14ac:dyDescent="0.3">
      <c r="A39" s="4">
        <v>36</v>
      </c>
      <c r="B39" s="9" t="s">
        <v>110</v>
      </c>
      <c r="C39" s="9" t="s">
        <v>111</v>
      </c>
      <c r="D39" s="5" t="s">
        <v>112</v>
      </c>
      <c r="E39" s="4" t="s">
        <v>113</v>
      </c>
      <c r="F39" s="4">
        <v>0.3</v>
      </c>
      <c r="G39" s="10"/>
    </row>
    <row r="40" spans="1:7" x14ac:dyDescent="0.3">
      <c r="A40" s="4">
        <v>37</v>
      </c>
      <c r="B40" s="9" t="s">
        <v>114</v>
      </c>
      <c r="C40" s="9" t="s">
        <v>115</v>
      </c>
      <c r="D40" s="9"/>
      <c r="E40" s="9"/>
      <c r="F40" s="9"/>
      <c r="G40" s="10"/>
    </row>
    <row r="41" spans="1:7" x14ac:dyDescent="0.3">
      <c r="A41" s="4">
        <v>38</v>
      </c>
      <c r="B41" s="9" t="s">
        <v>116</v>
      </c>
      <c r="C41" s="9" t="s">
        <v>117</v>
      </c>
      <c r="D41" s="4"/>
      <c r="E41" s="4"/>
      <c r="F41" s="4"/>
      <c r="G41" s="10"/>
    </row>
    <row r="42" spans="1:7" x14ac:dyDescent="0.3">
      <c r="A42" s="4">
        <v>39</v>
      </c>
      <c r="B42" s="9" t="s">
        <v>118</v>
      </c>
      <c r="C42" s="9" t="s">
        <v>119</v>
      </c>
      <c r="D42" s="9"/>
      <c r="E42" s="9"/>
      <c r="F42" s="9"/>
      <c r="G42" s="10"/>
    </row>
  </sheetData>
  <mergeCells count="1">
    <mergeCell ref="A2:G2"/>
  </mergeCells>
  <phoneticPr fontId="6" type="noConversion"/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PACM00</dc:creator>
  <cp:lastModifiedBy>斤</cp:lastModifiedBy>
  <dcterms:created xsi:type="dcterms:W3CDTF">2015-06-04T18:19:00Z</dcterms:created>
  <dcterms:modified xsi:type="dcterms:W3CDTF">2025-09-11T04:11:31Z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A7B0617BC77847468FACCFE1E18C934A</vt:lpwstr>
  </property>
</Properties>
</file>