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5" windowHeight="9945" activeTab="1"/>
  </bookViews>
  <sheets>
    <sheet name="总评" sheetId="1" r:id="rId1"/>
    <sheet name="班主任考核公示表" sheetId="2" r:id="rId2"/>
    <sheet name="公寓得分" sheetId="3" r:id="rId3"/>
    <sheet name="寝室遵纪情况" sheetId="4" r:id="rId4"/>
    <sheet name="星级寝室" sheetId="5" r:id="rId5"/>
    <sheet name="附加分" sheetId="6" r:id="rId6"/>
  </sheets>
  <calcPr calcId="124519"/>
</workbook>
</file>

<file path=xl/calcChain.xml><?xml version="1.0" encoding="utf-8"?>
<calcChain xmlns="http://schemas.openxmlformats.org/spreadsheetml/2006/main">
  <c r="E4" i="2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3"/>
  <c r="J339" i="3" l="1"/>
  <c r="J331"/>
  <c r="J324"/>
  <c r="J316"/>
  <c r="J309"/>
  <c r="J301"/>
  <c r="J294"/>
  <c r="J289"/>
  <c r="J283"/>
  <c r="J277"/>
  <c r="J270"/>
  <c r="J264"/>
  <c r="J256"/>
  <c r="J246"/>
  <c r="J234"/>
  <c r="J224"/>
  <c r="J214"/>
  <c r="J205"/>
  <c r="J195"/>
  <c r="J186"/>
  <c r="J176"/>
  <c r="J167"/>
  <c r="J158"/>
  <c r="J149"/>
  <c r="J139"/>
  <c r="J127"/>
  <c r="J116"/>
  <c r="J106"/>
  <c r="J95"/>
  <c r="J84"/>
  <c r="J75"/>
  <c r="J65"/>
  <c r="J55"/>
  <c r="J46"/>
  <c r="O44"/>
  <c r="O43"/>
  <c r="O42"/>
  <c r="O41"/>
  <c r="O40"/>
  <c r="O39"/>
  <c r="O38"/>
  <c r="J38"/>
  <c r="O37"/>
  <c r="O36"/>
  <c r="O35"/>
  <c r="O34"/>
  <c r="O33"/>
  <c r="O32"/>
  <c r="O31"/>
  <c r="O30"/>
  <c r="J30"/>
  <c r="O29"/>
  <c r="O28"/>
  <c r="O27"/>
  <c r="O26"/>
  <c r="O25"/>
  <c r="O24"/>
  <c r="O23"/>
  <c r="O22"/>
  <c r="O21"/>
  <c r="O20"/>
  <c r="O19"/>
  <c r="O18"/>
  <c r="J18"/>
  <c r="O17"/>
  <c r="O16"/>
  <c r="O15"/>
  <c r="O14"/>
  <c r="O13"/>
  <c r="O12"/>
  <c r="O11"/>
  <c r="O10"/>
  <c r="J10"/>
  <c r="O8"/>
  <c r="O7"/>
  <c r="T41" i="1"/>
  <c r="R41"/>
  <c r="T40"/>
  <c r="R40"/>
  <c r="T39"/>
  <c r="R39"/>
  <c r="T38"/>
  <c r="R38"/>
  <c r="T37"/>
  <c r="R37"/>
  <c r="T36"/>
  <c r="R36"/>
  <c r="T35"/>
  <c r="R35"/>
  <c r="T34"/>
  <c r="R34"/>
  <c r="T33"/>
  <c r="R33"/>
  <c r="T32"/>
  <c r="R32"/>
  <c r="T31"/>
  <c r="R31"/>
  <c r="T30"/>
  <c r="R30"/>
  <c r="T29"/>
  <c r="R29"/>
  <c r="T28"/>
  <c r="R28"/>
  <c r="T27"/>
  <c r="R27"/>
  <c r="T26"/>
  <c r="R26"/>
  <c r="T25"/>
  <c r="R25"/>
  <c r="T24"/>
  <c r="R24"/>
  <c r="T23"/>
  <c r="R23"/>
  <c r="T22"/>
  <c r="R22"/>
  <c r="T21"/>
  <c r="R21"/>
  <c r="T20"/>
  <c r="R20"/>
  <c r="T19"/>
  <c r="R19"/>
  <c r="T18"/>
  <c r="R18"/>
  <c r="T17"/>
  <c r="R17"/>
  <c r="T16"/>
  <c r="R16"/>
  <c r="T15"/>
  <c r="R15"/>
  <c r="T14"/>
  <c r="R14"/>
  <c r="T13"/>
  <c r="R13"/>
  <c r="T12"/>
  <c r="R12"/>
  <c r="T11"/>
  <c r="R11"/>
  <c r="T10"/>
  <c r="R10"/>
  <c r="T9"/>
  <c r="R9"/>
  <c r="T8"/>
  <c r="R8"/>
  <c r="T7"/>
  <c r="R7"/>
  <c r="T6"/>
  <c r="R6"/>
  <c r="T5"/>
  <c r="R5"/>
  <c r="T4"/>
  <c r="R4"/>
</calcChain>
</file>

<file path=xl/sharedStrings.xml><?xml version="1.0" encoding="utf-8"?>
<sst xmlns="http://schemas.openxmlformats.org/spreadsheetml/2006/main" count="1254" uniqueCount="273">
  <si>
    <t>项目</t>
  </si>
  <si>
    <t>学习情况</t>
  </si>
  <si>
    <t>班级建设</t>
  </si>
  <si>
    <t>出勤情况</t>
  </si>
  <si>
    <t>公寓情况</t>
  </si>
  <si>
    <t>遵纪情况</t>
  </si>
  <si>
    <t>奖励加分</t>
  </si>
  <si>
    <t>总分</t>
  </si>
  <si>
    <t>原等级</t>
  </si>
  <si>
    <t>新等级</t>
  </si>
  <si>
    <t>班主任工号</t>
  </si>
  <si>
    <t>班主任</t>
  </si>
  <si>
    <t>班主任下寝室次数</t>
  </si>
  <si>
    <t>班主任月考核结果</t>
  </si>
  <si>
    <t>序号</t>
  </si>
  <si>
    <t>班级</t>
  </si>
  <si>
    <t>班团健全</t>
  </si>
  <si>
    <t>活动参加情况</t>
  </si>
  <si>
    <t>社团</t>
  </si>
  <si>
    <t>早锻炼</t>
  </si>
  <si>
    <t>旷课情况</t>
  </si>
  <si>
    <t>素质教育</t>
  </si>
  <si>
    <t>晚自习</t>
  </si>
  <si>
    <t>班团会议</t>
  </si>
  <si>
    <t>住宿报告（晚归）</t>
  </si>
  <si>
    <t>生活品行分（公寓分）</t>
  </si>
  <si>
    <t>校、系活动</t>
  </si>
  <si>
    <t>好人好事</t>
  </si>
  <si>
    <t>其他</t>
  </si>
  <si>
    <t>人力14-1</t>
  </si>
  <si>
    <t>—</t>
  </si>
  <si>
    <t>00381</t>
  </si>
  <si>
    <t>王娟丽</t>
  </si>
  <si>
    <t>合格</t>
  </si>
  <si>
    <t>人力14-2</t>
  </si>
  <si>
    <t>00241</t>
  </si>
  <si>
    <t>万坤扬</t>
  </si>
  <si>
    <t>人力15-1</t>
  </si>
  <si>
    <t>00215</t>
  </si>
  <si>
    <t>蒋剑勇</t>
  </si>
  <si>
    <t>人力15-2</t>
  </si>
  <si>
    <t>00791</t>
  </si>
  <si>
    <t>王惠利</t>
  </si>
  <si>
    <t>人力15-3</t>
  </si>
  <si>
    <t>00633</t>
  </si>
  <si>
    <t>郭祺佳</t>
  </si>
  <si>
    <t>报关15-1</t>
  </si>
  <si>
    <t>00426</t>
  </si>
  <si>
    <t>聂俊</t>
  </si>
  <si>
    <t>报关15-2</t>
  </si>
  <si>
    <t>00485</t>
  </si>
  <si>
    <t>龚园喜</t>
  </si>
  <si>
    <t>商务15-1</t>
  </si>
  <si>
    <t>00742</t>
  </si>
  <si>
    <t>金潇</t>
  </si>
  <si>
    <t>商务15-2</t>
  </si>
  <si>
    <t>00474</t>
  </si>
  <si>
    <t>陈明</t>
  </si>
  <si>
    <t>商务15-3</t>
  </si>
  <si>
    <t>80004</t>
  </si>
  <si>
    <t>朱光明</t>
  </si>
  <si>
    <t>企管15-1</t>
  </si>
  <si>
    <t>00741</t>
  </si>
  <si>
    <t>于滨</t>
  </si>
  <si>
    <t>企管15-2</t>
  </si>
  <si>
    <t>00757</t>
  </si>
  <si>
    <t>陈秀丽</t>
  </si>
  <si>
    <t>企管15-3</t>
  </si>
  <si>
    <t>00763</t>
  </si>
  <si>
    <t>任莉</t>
  </si>
  <si>
    <t>物流15-1</t>
  </si>
  <si>
    <t>00495</t>
  </si>
  <si>
    <t>王美</t>
  </si>
  <si>
    <t>物流15-2</t>
  </si>
  <si>
    <t>00734</t>
  </si>
  <si>
    <t>崔冰雪</t>
  </si>
  <si>
    <t>人力16-1</t>
  </si>
  <si>
    <t>00564</t>
  </si>
  <si>
    <t>陈雯卿</t>
  </si>
  <si>
    <t>人力16-2</t>
  </si>
  <si>
    <t>00507</t>
  </si>
  <si>
    <t>魏佳</t>
  </si>
  <si>
    <t>人力16-3</t>
  </si>
  <si>
    <t>00804</t>
  </si>
  <si>
    <t>姚文捷</t>
  </si>
  <si>
    <t>国商16-1</t>
  </si>
  <si>
    <t>00332</t>
  </si>
  <si>
    <t>郑书莉</t>
  </si>
  <si>
    <t>国商16-2</t>
  </si>
  <si>
    <t>00798</t>
  </si>
  <si>
    <t>林杰</t>
  </si>
  <si>
    <t>报关16-1</t>
  </si>
  <si>
    <t>00295</t>
  </si>
  <si>
    <t>李曼</t>
  </si>
  <si>
    <t>报关16-2</t>
  </si>
  <si>
    <t>00748</t>
  </si>
  <si>
    <t>黄世娟</t>
  </si>
  <si>
    <t>商务16-1</t>
  </si>
  <si>
    <t>00691</t>
  </si>
  <si>
    <t>吴洁</t>
  </si>
  <si>
    <t>商务16-2</t>
  </si>
  <si>
    <t>00618</t>
  </si>
  <si>
    <t>许顺顺</t>
  </si>
  <si>
    <t>企管16-1</t>
  </si>
  <si>
    <t>00764</t>
  </si>
  <si>
    <t>孙彪</t>
  </si>
  <si>
    <t>企管16-2</t>
  </si>
  <si>
    <t>00762</t>
  </si>
  <si>
    <t>胡勇军</t>
  </si>
  <si>
    <t>优秀</t>
  </si>
  <si>
    <t>人力17-1</t>
  </si>
  <si>
    <t>00350</t>
  </si>
  <si>
    <t>朱  伟</t>
  </si>
  <si>
    <t>人力17-2</t>
  </si>
  <si>
    <t>00644</t>
  </si>
  <si>
    <t>李  康</t>
  </si>
  <si>
    <t>国商17-1</t>
  </si>
  <si>
    <t>00533</t>
  </si>
  <si>
    <t>孙  嵬</t>
  </si>
  <si>
    <t>国商17-2</t>
  </si>
  <si>
    <t>00855</t>
  </si>
  <si>
    <t>张  玫</t>
  </si>
  <si>
    <t>物流17-1</t>
  </si>
  <si>
    <t>00367</t>
  </si>
  <si>
    <t>黄  宾</t>
  </si>
  <si>
    <t>物流17-2</t>
  </si>
  <si>
    <t>00379</t>
  </si>
  <si>
    <t>胡其昌</t>
  </si>
  <si>
    <t>企管17-1</t>
  </si>
  <si>
    <t>00599</t>
  </si>
  <si>
    <t>任倩倩</t>
  </si>
  <si>
    <t>企管17-2</t>
  </si>
  <si>
    <t>00393</t>
  </si>
  <si>
    <t>陈  亮</t>
  </si>
  <si>
    <t>商务17-1</t>
  </si>
  <si>
    <t>杨丽婷</t>
  </si>
  <si>
    <t>商务17-2</t>
  </si>
  <si>
    <t>夏  雪</t>
  </si>
  <si>
    <t>报关17-1</t>
  </si>
  <si>
    <t>付诚新</t>
  </si>
  <si>
    <t>报关17-2</t>
  </si>
  <si>
    <t>缪  欧</t>
  </si>
  <si>
    <t>附：</t>
  </si>
  <si>
    <t>A班级</t>
  </si>
  <si>
    <t>填写详细加减分情况</t>
  </si>
  <si>
    <t>B班级</t>
  </si>
  <si>
    <t>2017年10月份班主任考核公示表</t>
  </si>
  <si>
    <t>班  级</t>
  </si>
  <si>
    <t>班级分</t>
  </si>
  <si>
    <t>入寝室情况</t>
  </si>
  <si>
    <t>扣分</t>
  </si>
  <si>
    <t>班级扣分原因</t>
  </si>
  <si>
    <t>现等级</t>
  </si>
  <si>
    <t>本月总评</t>
  </si>
  <si>
    <t>2015/2016学年第二学期经济与管理工程学院寝室卫生成绩总评</t>
  </si>
  <si>
    <t>第三周</t>
  </si>
  <si>
    <t>第四周</t>
  </si>
  <si>
    <t>第五周</t>
  </si>
  <si>
    <t>楼号</t>
  </si>
  <si>
    <t>寝室</t>
  </si>
  <si>
    <t>成绩</t>
  </si>
  <si>
    <t>班平均成绩</t>
  </si>
  <si>
    <t>总平均</t>
  </si>
  <si>
    <t>分数</t>
  </si>
  <si>
    <t>加分</t>
  </si>
  <si>
    <r>
      <rPr>
        <sz val="11"/>
        <color indexed="8"/>
        <rFont val="宋体"/>
        <family val="3"/>
        <charset val="134"/>
      </rPr>
      <t>人力16-2</t>
    </r>
  </si>
  <si>
    <r>
      <rPr>
        <sz val="11"/>
        <color indexed="8"/>
        <rFont val="宋体"/>
        <family val="3"/>
        <charset val="134"/>
      </rPr>
      <t>人力16-3</t>
    </r>
  </si>
  <si>
    <r>
      <rPr>
        <sz val="11"/>
        <color indexed="8"/>
        <rFont val="宋体"/>
        <family val="3"/>
        <charset val="134"/>
      </rPr>
      <t>国商16-1</t>
    </r>
  </si>
  <si>
    <t>电商17-1</t>
  </si>
  <si>
    <t>电商17-2</t>
  </si>
  <si>
    <r>
      <rPr>
        <sz val="11"/>
        <color indexed="8"/>
        <rFont val="宋体"/>
        <family val="3"/>
        <charset val="134"/>
      </rPr>
      <t>国商16-2</t>
    </r>
  </si>
  <si>
    <t>公寓服务中心安全隐患排查情况（经济与管理学院）</t>
  </si>
  <si>
    <t>第一周</t>
  </si>
  <si>
    <t>问题</t>
  </si>
  <si>
    <t>备注</t>
  </si>
  <si>
    <r>
      <rPr>
        <sz val="11"/>
        <color indexed="8"/>
        <rFont val="宋体"/>
        <family val="3"/>
        <charset val="134"/>
      </rPr>
      <t>人力</t>
    </r>
    <r>
      <rPr>
        <sz val="11"/>
        <color indexed="8"/>
        <rFont val="Times New Roman"/>
        <family val="1"/>
      </rPr>
      <t>17-2</t>
    </r>
  </si>
  <si>
    <t>11#221</t>
  </si>
  <si>
    <t>手机充电器（插线板）未拔</t>
  </si>
  <si>
    <t>（两个） 岁鑫鑫  陈晓笛</t>
  </si>
  <si>
    <t>数量</t>
  </si>
  <si>
    <t>第二周</t>
  </si>
  <si>
    <t>总数</t>
  </si>
  <si>
    <t>总分数</t>
  </si>
  <si>
    <t>11#222</t>
  </si>
  <si>
    <t>林雨薇</t>
  </si>
  <si>
    <r>
      <rPr>
        <sz val="11"/>
        <color indexed="8"/>
        <rFont val="宋体"/>
        <family val="3"/>
        <charset val="134"/>
      </rPr>
      <t>商务</t>
    </r>
    <r>
      <rPr>
        <sz val="11"/>
        <color indexed="8"/>
        <rFont val="Times New Roman"/>
        <family val="1"/>
      </rPr>
      <t>15-3</t>
    </r>
  </si>
  <si>
    <t>8#617</t>
  </si>
  <si>
    <t>（两个）周志炫  伍宇超</t>
  </si>
  <si>
    <t>1</t>
  </si>
  <si>
    <r>
      <rPr>
        <sz val="11"/>
        <color indexed="8"/>
        <rFont val="宋体"/>
        <family val="3"/>
        <charset val="134"/>
      </rPr>
      <t>物流</t>
    </r>
    <r>
      <rPr>
        <sz val="11"/>
        <color indexed="8"/>
        <rFont val="Times New Roman"/>
        <family val="1"/>
      </rPr>
      <t>15-1</t>
    </r>
  </si>
  <si>
    <t>4#203</t>
  </si>
  <si>
    <t>陈芳婷</t>
  </si>
  <si>
    <r>
      <rPr>
        <sz val="11"/>
        <color indexed="8"/>
        <rFont val="宋体"/>
        <family val="3"/>
        <charset val="134"/>
      </rPr>
      <t>国商</t>
    </r>
    <r>
      <rPr>
        <sz val="11"/>
        <color indexed="8"/>
        <rFont val="Times New Roman"/>
        <family val="1"/>
      </rPr>
      <t>16-2</t>
    </r>
  </si>
  <si>
    <t>4#506</t>
  </si>
  <si>
    <t>薛喜云</t>
  </si>
  <si>
    <r>
      <rPr>
        <sz val="11"/>
        <color indexed="8"/>
        <rFont val="宋体"/>
        <family val="3"/>
        <charset val="134"/>
      </rPr>
      <t>商务</t>
    </r>
    <r>
      <rPr>
        <sz val="11"/>
        <color indexed="8"/>
        <rFont val="Times New Roman"/>
        <family val="1"/>
      </rPr>
      <t>17-1</t>
    </r>
  </si>
  <si>
    <t>9#614</t>
  </si>
  <si>
    <t>14#618</t>
  </si>
  <si>
    <r>
      <rPr>
        <sz val="11"/>
        <color indexed="8"/>
        <rFont val="宋体"/>
        <family val="3"/>
        <charset val="134"/>
      </rPr>
      <t>报关</t>
    </r>
    <r>
      <rPr>
        <sz val="11"/>
        <color indexed="8"/>
        <rFont val="Times New Roman"/>
        <family val="1"/>
      </rPr>
      <t>15-1</t>
    </r>
  </si>
  <si>
    <t>14#621</t>
  </si>
  <si>
    <t>2</t>
  </si>
  <si>
    <r>
      <rPr>
        <sz val="11"/>
        <color indexed="8"/>
        <rFont val="宋体"/>
        <family val="3"/>
        <charset val="134"/>
      </rPr>
      <t>人力</t>
    </r>
    <r>
      <rPr>
        <sz val="11"/>
        <color indexed="8"/>
        <rFont val="Times New Roman"/>
        <family val="1"/>
      </rPr>
      <t>17-1</t>
    </r>
  </si>
  <si>
    <t>4#315</t>
  </si>
  <si>
    <t>陈可儿</t>
  </si>
  <si>
    <r>
      <rPr>
        <sz val="11"/>
        <color indexed="8"/>
        <rFont val="宋体"/>
        <family val="3"/>
        <charset val="134"/>
      </rPr>
      <t>报关</t>
    </r>
    <r>
      <rPr>
        <sz val="11"/>
        <color indexed="8"/>
        <rFont val="Times New Roman"/>
        <family val="1"/>
      </rPr>
      <t>15-2</t>
    </r>
  </si>
  <si>
    <t>5#207</t>
  </si>
  <si>
    <t>大功率检查</t>
  </si>
  <si>
    <r>
      <rPr>
        <sz val="11"/>
        <color indexed="8"/>
        <rFont val="宋体"/>
        <family val="3"/>
        <charset val="134"/>
      </rPr>
      <t>（电吹风</t>
    </r>
    <r>
      <rPr>
        <sz val="11"/>
        <color indexed="8"/>
        <rFont val="Times New Roman"/>
        <family val="1"/>
      </rPr>
      <t>2000W</t>
    </r>
    <r>
      <rPr>
        <sz val="11"/>
        <color indexed="8"/>
        <rFont val="宋体"/>
        <family val="3"/>
        <charset val="134"/>
      </rPr>
      <t>）楼凯凯</t>
    </r>
  </si>
  <si>
    <t>5</t>
  </si>
  <si>
    <r>
      <rPr>
        <sz val="11"/>
        <color indexed="8"/>
        <rFont val="宋体"/>
        <family val="3"/>
        <charset val="134"/>
      </rPr>
      <t>商务</t>
    </r>
    <r>
      <rPr>
        <sz val="11"/>
        <color indexed="8"/>
        <rFont val="Times New Roman"/>
        <family val="1"/>
      </rPr>
      <t>15-2</t>
    </r>
  </si>
  <si>
    <t>8#616</t>
  </si>
  <si>
    <t>（烧水壶） 叶峥光</t>
  </si>
  <si>
    <r>
      <rPr>
        <sz val="11"/>
        <color indexed="8"/>
        <rFont val="宋体"/>
        <family val="3"/>
        <charset val="134"/>
      </rPr>
      <t>商务</t>
    </r>
    <r>
      <rPr>
        <sz val="11"/>
        <color indexed="8"/>
        <rFont val="Times New Roman"/>
        <family val="1"/>
      </rPr>
      <t>17-2</t>
    </r>
  </si>
  <si>
    <t>11#205</t>
  </si>
  <si>
    <t>（烧水壶） 夏依莎</t>
  </si>
  <si>
    <t>11#522</t>
  </si>
  <si>
    <t>插线板未拔</t>
  </si>
  <si>
    <t>（插电板未拔）陈丹丹</t>
  </si>
  <si>
    <t>4#302</t>
  </si>
  <si>
    <r>
      <rPr>
        <sz val="11"/>
        <color indexed="8"/>
        <rFont val="宋体"/>
        <family val="3"/>
        <charset val="134"/>
      </rPr>
      <t>（插线板没拔）周恩惠</t>
    </r>
  </si>
  <si>
    <r>
      <rPr>
        <sz val="11"/>
        <color indexed="8"/>
        <rFont val="宋体"/>
        <family val="3"/>
        <charset val="134"/>
      </rPr>
      <t>（插线板没拔）朱恬逸</t>
    </r>
  </si>
  <si>
    <t>4#104</t>
  </si>
  <si>
    <r>
      <rPr>
        <sz val="11"/>
        <color indexed="8"/>
        <rFont val="宋体"/>
        <family val="3"/>
        <charset val="134"/>
      </rPr>
      <t>（插线板未拔）林芳</t>
    </r>
  </si>
  <si>
    <r>
      <rPr>
        <sz val="11"/>
        <color indexed="8"/>
        <rFont val="宋体"/>
        <family val="3"/>
        <charset val="134"/>
      </rPr>
      <t>企管</t>
    </r>
    <r>
      <rPr>
        <sz val="11"/>
        <color indexed="8"/>
        <rFont val="Times New Roman"/>
        <family val="1"/>
      </rPr>
      <t>15-1</t>
    </r>
  </si>
  <si>
    <t>5#220</t>
  </si>
  <si>
    <t>未及时关闭电源</t>
  </si>
  <si>
    <t>插头未拔</t>
  </si>
  <si>
    <t>4#309</t>
  </si>
  <si>
    <r>
      <rPr>
        <sz val="11"/>
        <color indexed="8"/>
        <rFont val="宋体"/>
        <family val="3"/>
        <charset val="134"/>
      </rPr>
      <t>（充电线没拔）王琪</t>
    </r>
  </si>
  <si>
    <t>4#303</t>
  </si>
  <si>
    <r>
      <rPr>
        <sz val="11"/>
        <color indexed="8"/>
        <rFont val="宋体"/>
        <family val="3"/>
        <charset val="134"/>
      </rPr>
      <t>（电脑充电线没拔）叶金玲</t>
    </r>
  </si>
  <si>
    <r>
      <rPr>
        <sz val="11"/>
        <color indexed="8"/>
        <rFont val="宋体"/>
        <family val="3"/>
        <charset val="134"/>
      </rPr>
      <t>（台灯没拔）吴萍秀</t>
    </r>
  </si>
  <si>
    <r>
      <rPr>
        <sz val="11"/>
        <color indexed="8"/>
        <rFont val="宋体"/>
        <family val="3"/>
        <charset val="134"/>
      </rPr>
      <t>商务</t>
    </r>
    <r>
      <rPr>
        <sz val="11"/>
        <color indexed="8"/>
        <rFont val="Times New Roman"/>
        <family val="1"/>
      </rPr>
      <t>15-1</t>
    </r>
  </si>
  <si>
    <t>4#222</t>
  </si>
  <si>
    <r>
      <rPr>
        <sz val="11"/>
        <color indexed="8"/>
        <rFont val="宋体"/>
        <family val="3"/>
        <charset val="134"/>
      </rPr>
      <t>（插线没拔）陈巧巧</t>
    </r>
  </si>
  <si>
    <t>4#227</t>
  </si>
  <si>
    <r>
      <rPr>
        <sz val="11"/>
        <color indexed="8"/>
        <rFont val="宋体"/>
        <family val="3"/>
        <charset val="134"/>
      </rPr>
      <t>（电吹风</t>
    </r>
    <r>
      <rPr>
        <sz val="11"/>
        <color indexed="8"/>
        <rFont val="Times New Roman"/>
        <family val="1"/>
      </rPr>
      <t>1500W</t>
    </r>
    <r>
      <rPr>
        <sz val="11"/>
        <color indexed="8"/>
        <rFont val="宋体"/>
        <family val="3"/>
        <charset val="134"/>
      </rPr>
      <t>）潘佳美</t>
    </r>
  </si>
  <si>
    <r>
      <rPr>
        <sz val="11"/>
        <color indexed="8"/>
        <rFont val="宋体"/>
        <family val="3"/>
        <charset val="134"/>
      </rPr>
      <t>人力</t>
    </r>
    <r>
      <rPr>
        <sz val="11"/>
        <color indexed="8"/>
        <rFont val="Times New Roman"/>
        <family val="1"/>
      </rPr>
      <t>14-2</t>
    </r>
  </si>
  <si>
    <t>14#404</t>
  </si>
  <si>
    <r>
      <rPr>
        <sz val="11"/>
        <color indexed="8"/>
        <rFont val="宋体"/>
        <family val="3"/>
        <charset val="134"/>
      </rPr>
      <t>（电吹风</t>
    </r>
    <r>
      <rPr>
        <sz val="11"/>
        <color indexed="8"/>
        <rFont val="Times New Roman"/>
        <family val="1"/>
      </rPr>
      <t>1800W</t>
    </r>
    <r>
      <rPr>
        <sz val="11"/>
        <color indexed="8"/>
        <rFont val="宋体"/>
        <family val="3"/>
        <charset val="134"/>
      </rPr>
      <t>） 余凌峰</t>
    </r>
  </si>
  <si>
    <t>11#422</t>
  </si>
  <si>
    <t>（电煮锅）陈伟娟</t>
  </si>
  <si>
    <r>
      <rPr>
        <sz val="11"/>
        <color indexed="8"/>
        <rFont val="宋体"/>
        <family val="3"/>
        <charset val="134"/>
      </rPr>
      <t>物流</t>
    </r>
    <r>
      <rPr>
        <sz val="11"/>
        <color indexed="8"/>
        <rFont val="Times New Roman"/>
        <family val="1"/>
      </rPr>
      <t>15-2</t>
    </r>
  </si>
  <si>
    <t>4#216</t>
  </si>
  <si>
    <t>插线未拔（汪剑萍）</t>
  </si>
  <si>
    <t>插线未拔（徐丹丹）</t>
  </si>
  <si>
    <t>4#308</t>
  </si>
  <si>
    <t>插头未拔（朱欣月）</t>
  </si>
  <si>
    <t>插线板未拔（陈夕）</t>
  </si>
  <si>
    <t xml:space="preserve">      商务15-3</t>
  </si>
  <si>
    <t xml:space="preserve">        4#307</t>
  </si>
  <si>
    <t>充电线没拔（曹跃月）</t>
  </si>
  <si>
    <t>2017年3月浙江水利水电学院“星级寝室”名单</t>
  </si>
  <si>
    <t>星级寝室获得次数</t>
  </si>
  <si>
    <t>附加分</t>
  </si>
  <si>
    <t>院级优良学风班级加分</t>
  </si>
  <si>
    <t>电商16-1</t>
  </si>
  <si>
    <t>校级优良学风班级加分</t>
  </si>
  <si>
    <t>经管之星</t>
  </si>
  <si>
    <t>企管15-1闻静</t>
  </si>
  <si>
    <t>企管15-3王子超、王雨婷</t>
  </si>
  <si>
    <t>人力15-3汪倩格</t>
  </si>
  <si>
    <t>人力14-1黄茜</t>
  </si>
  <si>
    <r>
      <rPr>
        <sz val="16"/>
        <color indexed="8"/>
        <rFont val="宋体"/>
        <family val="3"/>
        <charset val="134"/>
      </rPr>
      <t xml:space="preserve">    经济与管理学院班级等级十月考核情况      总支书记签名盖章：              </t>
    </r>
    <r>
      <rPr>
        <u/>
        <sz val="16"/>
        <color indexed="8"/>
        <rFont val="宋体"/>
        <family val="3"/>
        <charset val="134"/>
      </rPr>
      <t>2017</t>
    </r>
    <r>
      <rPr>
        <sz val="16"/>
        <color indexed="8"/>
        <rFont val="宋体"/>
        <family val="3"/>
        <charset val="134"/>
      </rPr>
      <t>年</t>
    </r>
    <r>
      <rPr>
        <u/>
        <sz val="16"/>
        <color indexed="8"/>
        <rFont val="宋体"/>
        <family val="3"/>
        <charset val="134"/>
      </rPr>
      <t>10</t>
    </r>
    <r>
      <rPr>
        <sz val="16"/>
        <color indexed="8"/>
        <rFont val="宋体"/>
        <family val="3"/>
        <charset val="134"/>
      </rPr>
      <t>月</t>
    </r>
    <phoneticPr fontId="21" type="noConversion"/>
  </si>
  <si>
    <t>优秀</t>
    <phoneticPr fontId="21" type="noConversion"/>
  </si>
  <si>
    <t>合格</t>
    <phoneticPr fontId="21" type="noConversion"/>
  </si>
  <si>
    <t xml:space="preserve"> </t>
    <phoneticPr fontId="21" type="noConversion"/>
  </si>
  <si>
    <t xml:space="preserve">合格 </t>
    <phoneticPr fontId="21" type="noConversion"/>
  </si>
  <si>
    <t>缪  鸥</t>
    <phoneticPr fontId="21" type="noConversion"/>
  </si>
  <si>
    <t>00807</t>
    <phoneticPr fontId="21" type="noConversion"/>
  </si>
  <si>
    <t>00789</t>
    <phoneticPr fontId="21" type="noConversion"/>
  </si>
  <si>
    <t>00813</t>
    <phoneticPr fontId="21" type="noConversion"/>
  </si>
  <si>
    <t>00800</t>
    <phoneticPr fontId="21" type="noConversion"/>
  </si>
</sst>
</file>

<file path=xl/styles.xml><?xml version="1.0" encoding="utf-8"?>
<styleSheet xmlns="http://schemas.openxmlformats.org/spreadsheetml/2006/main">
  <numFmts count="5">
    <numFmt numFmtId="176" formatCode="0.00&quot; &quot;"/>
    <numFmt numFmtId="177" formatCode="0_ "/>
    <numFmt numFmtId="178" formatCode="0_);[Red]\(0\)"/>
    <numFmt numFmtId="180" formatCode="0.0&quot; &quot;"/>
    <numFmt numFmtId="181" formatCode="0.00_);[Red]\(0.00\)"/>
  </numFmts>
  <fonts count="24">
    <font>
      <sz val="11"/>
      <color indexed="8"/>
      <name val="宋体"/>
      <charset val="134"/>
    </font>
    <font>
      <sz val="24"/>
      <color indexed="8"/>
      <name val="宋体"/>
      <family val="3"/>
      <charset val="134"/>
    </font>
    <font>
      <sz val="20"/>
      <color indexed="8"/>
      <name val="宋体"/>
      <family val="3"/>
      <charset val="134"/>
    </font>
    <font>
      <sz val="18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Arial"/>
      <family val="2"/>
    </font>
    <font>
      <sz val="16"/>
      <color indexed="8"/>
      <name val="宋体"/>
      <family val="3"/>
      <charset val="134"/>
    </font>
    <font>
      <sz val="11"/>
      <color indexed="11"/>
      <name val="宋体"/>
      <family val="3"/>
      <charset val="134"/>
    </font>
    <font>
      <b/>
      <sz val="12"/>
      <color indexed="8"/>
      <name val="新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1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0"/>
      <color theme="1"/>
      <name val="Helvetica Neue"/>
      <charset val="134"/>
      <scheme val="minor"/>
    </font>
    <font>
      <sz val="11"/>
      <color indexed="8"/>
      <name val="Times New Roman"/>
      <family val="1"/>
    </font>
    <font>
      <sz val="9"/>
      <name val="宋体"/>
      <family val="3"/>
      <charset val="134"/>
    </font>
    <font>
      <u/>
      <sz val="16"/>
      <color indexed="8"/>
      <name val="宋体"/>
      <family val="3"/>
      <charset val="134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173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NumberFormat="1" applyFont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49" fontId="0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vertical="center"/>
    </xf>
    <xf numFmtId="180" fontId="0" fillId="2" borderId="4" xfId="0" applyNumberFormat="1" applyFont="1" applyFill="1" applyBorder="1" applyAlignment="1">
      <alignment vertical="top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vertical="center"/>
    </xf>
    <xf numFmtId="0" fontId="0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vertical="center"/>
    </xf>
    <xf numFmtId="0" fontId="4" fillId="2" borderId="4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/>
    </xf>
    <xf numFmtId="0" fontId="0" fillId="2" borderId="3" xfId="0" applyNumberFormat="1" applyFont="1" applyFill="1" applyBorder="1" applyAlignment="1">
      <alignment vertical="center"/>
    </xf>
    <xf numFmtId="0" fontId="0" fillId="3" borderId="3" xfId="0" applyNumberFormat="1" applyFont="1" applyFill="1" applyBorder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2" borderId="0" xfId="0" applyNumberFormat="1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176" fontId="0" fillId="2" borderId="4" xfId="0" applyNumberFormat="1" applyFont="1" applyFill="1" applyBorder="1" applyAlignment="1">
      <alignment horizontal="center" vertical="center"/>
    </xf>
    <xf numFmtId="49" fontId="0" fillId="3" borderId="4" xfId="0" applyNumberFormat="1" applyFont="1" applyFill="1" applyBorder="1" applyAlignment="1">
      <alignment horizontal="center" vertical="center"/>
    </xf>
    <xf numFmtId="0" fontId="0" fillId="3" borderId="4" xfId="0" applyNumberFormat="1" applyFont="1" applyFill="1" applyBorder="1" applyAlignment="1">
      <alignment horizontal="center" vertical="center"/>
    </xf>
    <xf numFmtId="176" fontId="0" fillId="2" borderId="4" xfId="0" applyNumberFormat="1" applyFont="1" applyFill="1" applyBorder="1" applyAlignment="1">
      <alignment horizontal="center"/>
    </xf>
    <xf numFmtId="176" fontId="0" fillId="2" borderId="4" xfId="0" applyNumberFormat="1" applyFont="1" applyFill="1" applyBorder="1" applyAlignment="1">
      <alignment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0" fillId="3" borderId="4" xfId="0" applyNumberFormat="1" applyFont="1" applyFill="1" applyBorder="1" applyAlignment="1"/>
    <xf numFmtId="176" fontId="0" fillId="3" borderId="4" xfId="0" applyNumberFormat="1" applyFont="1" applyFill="1" applyBorder="1" applyAlignment="1">
      <alignment vertical="center"/>
    </xf>
    <xf numFmtId="0" fontId="0" fillId="2" borderId="10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0" fillId="2" borderId="13" xfId="0" applyNumberFormat="1" applyFont="1" applyFill="1" applyBorder="1" applyAlignment="1">
      <alignment horizontal="center" vertical="center"/>
    </xf>
    <xf numFmtId="0" fontId="0" fillId="2" borderId="9" xfId="0" applyNumberFormat="1" applyFont="1" applyFill="1" applyBorder="1" applyAlignment="1">
      <alignment horizontal="center" vertical="center"/>
    </xf>
    <xf numFmtId="0" fontId="0" fillId="3" borderId="14" xfId="0" applyNumberFormat="1" applyFont="1" applyFill="1" applyBorder="1" applyAlignment="1">
      <alignment horizontal="center" vertical="center"/>
    </xf>
    <xf numFmtId="0" fontId="0" fillId="3" borderId="15" xfId="0" applyNumberFormat="1" applyFont="1" applyFill="1" applyBorder="1" applyAlignment="1">
      <alignment horizontal="center" vertical="center"/>
    </xf>
    <xf numFmtId="2" fontId="0" fillId="2" borderId="4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top"/>
    </xf>
    <xf numFmtId="0" fontId="0" fillId="0" borderId="0" xfId="0" applyNumberFormat="1" applyFont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181" fontId="10" fillId="2" borderId="4" xfId="0" applyNumberFormat="1" applyFont="1" applyFill="1" applyBorder="1" applyAlignment="1">
      <alignment horizontal="center" vertical="center" wrapText="1"/>
    </xf>
    <xf numFmtId="177" fontId="10" fillId="2" borderId="4" xfId="0" applyNumberFormat="1" applyFont="1" applyFill="1" applyBorder="1" applyAlignment="1">
      <alignment horizontal="center" vertical="center" wrapText="1"/>
    </xf>
    <xf numFmtId="177" fontId="9" fillId="2" borderId="4" xfId="0" applyNumberFormat="1" applyFont="1" applyFill="1" applyBorder="1" applyAlignment="1">
      <alignment horizontal="center" vertical="center" wrapText="1"/>
    </xf>
    <xf numFmtId="177" fontId="12" fillId="2" borderId="4" xfId="0" applyNumberFormat="1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178" fontId="10" fillId="2" borderId="4" xfId="0" applyNumberFormat="1" applyFont="1" applyFill="1" applyBorder="1" applyAlignment="1">
      <alignment horizontal="center" vertical="center" wrapText="1"/>
    </xf>
    <xf numFmtId="178" fontId="10" fillId="2" borderId="17" xfId="0" applyNumberFormat="1" applyFont="1" applyFill="1" applyBorder="1" applyAlignment="1">
      <alignment horizontal="center" vertical="center" wrapText="1"/>
    </xf>
    <xf numFmtId="178" fontId="9" fillId="2" borderId="4" xfId="0" applyNumberFormat="1" applyFont="1" applyFill="1" applyBorder="1" applyAlignment="1">
      <alignment horizontal="center" vertical="center" wrapText="1"/>
    </xf>
    <xf numFmtId="178" fontId="0" fillId="2" borderId="4" xfId="0" applyNumberFormat="1" applyFont="1" applyFill="1" applyBorder="1" applyAlignment="1">
      <alignment horizontal="center" vertical="center"/>
    </xf>
    <xf numFmtId="177" fontId="4" fillId="2" borderId="4" xfId="0" applyNumberFormat="1" applyFont="1" applyFill="1" applyBorder="1" applyAlignment="1">
      <alignment horizontal="center" vertical="center" wrapText="1"/>
    </xf>
    <xf numFmtId="177" fontId="13" fillId="4" borderId="4" xfId="0" applyNumberFormat="1" applyFont="1" applyFill="1" applyBorder="1" applyAlignment="1">
      <alignment horizontal="center" vertical="center" wrapText="1"/>
    </xf>
    <xf numFmtId="177" fontId="14" fillId="2" borderId="4" xfId="0" applyNumberFormat="1" applyFont="1" applyFill="1" applyBorder="1" applyAlignment="1">
      <alignment horizontal="center" vertical="center" wrapText="1"/>
    </xf>
    <xf numFmtId="177" fontId="4" fillId="2" borderId="17" xfId="0" applyNumberFormat="1" applyFont="1" applyFill="1" applyBorder="1" applyAlignment="1">
      <alignment horizontal="center" vertical="center" wrapText="1"/>
    </xf>
    <xf numFmtId="177" fontId="13" fillId="4" borderId="17" xfId="0" applyNumberFormat="1" applyFont="1" applyFill="1" applyBorder="1" applyAlignment="1">
      <alignment horizontal="center" vertical="center" wrapText="1"/>
    </xf>
    <xf numFmtId="177" fontId="10" fillId="2" borderId="17" xfId="0" applyNumberFormat="1" applyFont="1" applyFill="1" applyBorder="1" applyAlignment="1">
      <alignment horizontal="center" vertical="center" wrapText="1"/>
    </xf>
    <xf numFmtId="177" fontId="13" fillId="2" borderId="4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 wrapText="1"/>
    </xf>
    <xf numFmtId="177" fontId="10" fillId="2" borderId="18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vertical="center" wrapText="1"/>
    </xf>
    <xf numFmtId="49" fontId="19" fillId="4" borderId="1" xfId="0" applyNumberFormat="1" applyFont="1" applyFill="1" applyBorder="1" applyAlignment="1">
      <alignment horizontal="center" vertical="center" wrapText="1"/>
    </xf>
    <xf numFmtId="49" fontId="9" fillId="2" borderId="14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10" fillId="4" borderId="4" xfId="0" applyNumberFormat="1" applyFont="1" applyFill="1" applyBorder="1" applyAlignment="1">
      <alignment horizontal="center" vertical="center" wrapText="1"/>
    </xf>
    <xf numFmtId="181" fontId="10" fillId="4" borderId="4" xfId="0" applyNumberFormat="1" applyFont="1" applyFill="1" applyBorder="1" applyAlignment="1">
      <alignment horizontal="center" vertical="center" wrapText="1"/>
    </xf>
    <xf numFmtId="177" fontId="10" fillId="4" borderId="4" xfId="0" applyNumberFormat="1" applyFont="1" applyFill="1" applyBorder="1" applyAlignment="1">
      <alignment horizontal="center" vertical="center" wrapText="1"/>
    </xf>
    <xf numFmtId="177" fontId="9" fillId="4" borderId="4" xfId="0" applyNumberFormat="1" applyFont="1" applyFill="1" applyBorder="1" applyAlignment="1">
      <alignment horizontal="center" vertical="center" wrapText="1"/>
    </xf>
    <xf numFmtId="178" fontId="10" fillId="4" borderId="4" xfId="0" applyNumberFormat="1" applyFont="1" applyFill="1" applyBorder="1" applyAlignment="1">
      <alignment horizontal="center" vertical="center" wrapText="1"/>
    </xf>
    <xf numFmtId="178" fontId="10" fillId="4" borderId="14" xfId="0" applyNumberFormat="1" applyFont="1" applyFill="1" applyBorder="1" applyAlignment="1">
      <alignment horizontal="center" vertical="center" wrapText="1"/>
    </xf>
    <xf numFmtId="178" fontId="10" fillId="4" borderId="1" xfId="0" applyNumberFormat="1" applyFont="1" applyFill="1" applyBorder="1" applyAlignment="1">
      <alignment horizontal="center" vertical="center" wrapText="1"/>
    </xf>
    <xf numFmtId="178" fontId="0" fillId="4" borderId="4" xfId="0" applyNumberFormat="1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 wrapText="1"/>
    </xf>
    <xf numFmtId="177" fontId="13" fillId="4" borderId="1" xfId="0" applyNumberFormat="1" applyFont="1" applyFill="1" applyBorder="1" applyAlignment="1">
      <alignment horizontal="center" vertical="center" wrapText="1"/>
    </xf>
    <xf numFmtId="177" fontId="10" fillId="4" borderId="1" xfId="0" applyNumberFormat="1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 wrapText="1"/>
    </xf>
    <xf numFmtId="49" fontId="9" fillId="4" borderId="15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77" fontId="12" fillId="4" borderId="4" xfId="0" applyNumberFormat="1" applyFont="1" applyFill="1" applyBorder="1" applyAlignment="1">
      <alignment horizontal="center" vertical="center" wrapText="1"/>
    </xf>
    <xf numFmtId="177" fontId="15" fillId="4" borderId="1" xfId="0" applyNumberFormat="1" applyFont="1" applyFill="1" applyBorder="1" applyAlignment="1">
      <alignment horizontal="center" vertical="center" wrapText="1"/>
    </xf>
    <xf numFmtId="177" fontId="9" fillId="4" borderId="1" xfId="0" applyNumberFormat="1" applyFont="1" applyFill="1" applyBorder="1" applyAlignment="1">
      <alignment horizontal="center" vertical="center" wrapText="1"/>
    </xf>
    <xf numFmtId="177" fontId="10" fillId="4" borderId="19" xfId="0" applyNumberFormat="1" applyFont="1" applyFill="1" applyBorder="1" applyAlignment="1">
      <alignment horizontal="center" vertical="center" wrapText="1"/>
    </xf>
    <xf numFmtId="178" fontId="10" fillId="4" borderId="18" xfId="0" applyNumberFormat="1" applyFont="1" applyFill="1" applyBorder="1" applyAlignment="1">
      <alignment horizontal="center" vertical="center" wrapText="1"/>
    </xf>
    <xf numFmtId="177" fontId="9" fillId="4" borderId="18" xfId="0" applyNumberFormat="1" applyFont="1" applyFill="1" applyBorder="1" applyAlignment="1">
      <alignment horizontal="center" vertical="center" wrapText="1"/>
    </xf>
    <xf numFmtId="177" fontId="13" fillId="4" borderId="18" xfId="0" applyNumberFormat="1" applyFont="1" applyFill="1" applyBorder="1" applyAlignment="1">
      <alignment horizontal="center" vertical="center" wrapText="1"/>
    </xf>
    <xf numFmtId="177" fontId="10" fillId="4" borderId="20" xfId="0" applyNumberFormat="1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49" fontId="9" fillId="4" borderId="18" xfId="0" applyNumberFormat="1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177" fontId="10" fillId="4" borderId="14" xfId="0" applyNumberFormat="1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49" fontId="9" fillId="4" borderId="14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 vertical="center" wrapText="1"/>
    </xf>
    <xf numFmtId="49" fontId="4" fillId="2" borderId="23" xfId="0" applyNumberFormat="1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F0000"/>
      <rgbColor rgb="007B7B7B"/>
      <rgbColor rgb="0092D050"/>
      <rgbColor rgb="00FFFF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75"/>
  <sheetViews>
    <sheetView showGridLines="0" workbookViewId="0">
      <selection activeCell="W40" sqref="W40"/>
    </sheetView>
  </sheetViews>
  <sheetFormatPr defaultColWidth="9.875" defaultRowHeight="13.5" customHeight="1"/>
  <cols>
    <col min="1" max="1" width="4.5" style="5" customWidth="1"/>
    <col min="2" max="2" width="10.125" style="5" customWidth="1"/>
    <col min="3" max="3" width="6" style="5" customWidth="1"/>
    <col min="4" max="4" width="5.125" style="5" customWidth="1"/>
    <col min="5" max="5" width="7.875" style="5" customWidth="1"/>
    <col min="6" max="6" width="4.75" style="5" customWidth="1"/>
    <col min="7" max="7" width="4.375" style="5" customWidth="1"/>
    <col min="8" max="8" width="5.25" style="5" customWidth="1"/>
    <col min="9" max="9" width="4.125" style="5" customWidth="1"/>
    <col min="10" max="10" width="4.875" style="5" customWidth="1"/>
    <col min="11" max="11" width="4.125" style="5" customWidth="1"/>
    <col min="12" max="12" width="5.5" style="5" customWidth="1"/>
    <col min="13" max="13" width="7.25" style="5" customWidth="1"/>
    <col min="14" max="14" width="5.875" style="5" customWidth="1"/>
    <col min="15" max="15" width="5.5" style="62" customWidth="1"/>
    <col min="16" max="16" width="5.125" style="5" customWidth="1"/>
    <col min="17" max="17" width="4.625" style="5" customWidth="1"/>
    <col min="18" max="18" width="7.375" style="5" customWidth="1"/>
    <col min="19" max="19" width="4.5" style="5" customWidth="1"/>
    <col min="20" max="20" width="5.875" style="5" customWidth="1"/>
    <col min="21" max="21" width="7.75" style="5" customWidth="1"/>
    <col min="22" max="22" width="8.5" style="5" customWidth="1"/>
    <col min="23" max="23" width="7.25" style="5" customWidth="1"/>
    <col min="24" max="24" width="8.25" style="5" customWidth="1"/>
    <col min="25" max="255" width="9" style="5" customWidth="1"/>
  </cols>
  <sheetData>
    <row r="1" spans="1:255" ht="43.5" customHeight="1">
      <c r="A1" s="63"/>
      <c r="B1" s="149" t="s">
        <v>263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  <c r="IR1" s="70"/>
      <c r="IS1" s="70"/>
      <c r="IT1" s="70"/>
      <c r="IU1" s="70"/>
    </row>
    <row r="2" spans="1:255" ht="14.25" customHeight="1">
      <c r="A2" s="25"/>
      <c r="B2" s="9" t="s">
        <v>0</v>
      </c>
      <c r="C2" s="151" t="s">
        <v>1</v>
      </c>
      <c r="D2" s="151" t="s">
        <v>2</v>
      </c>
      <c r="E2" s="152"/>
      <c r="F2" s="152"/>
      <c r="G2" s="151" t="s">
        <v>3</v>
      </c>
      <c r="H2" s="152"/>
      <c r="I2" s="152"/>
      <c r="J2" s="152"/>
      <c r="K2" s="152"/>
      <c r="L2" s="151" t="s">
        <v>4</v>
      </c>
      <c r="M2" s="152"/>
      <c r="N2" s="151" t="s">
        <v>5</v>
      </c>
      <c r="O2" s="151" t="s">
        <v>6</v>
      </c>
      <c r="P2" s="152"/>
      <c r="Q2" s="152"/>
      <c r="R2" s="151" t="s">
        <v>7</v>
      </c>
      <c r="S2" s="151" t="s">
        <v>8</v>
      </c>
      <c r="T2" s="151" t="s">
        <v>9</v>
      </c>
      <c r="U2" s="151" t="s">
        <v>10</v>
      </c>
      <c r="V2" s="151" t="s">
        <v>11</v>
      </c>
      <c r="W2" s="157" t="s">
        <v>12</v>
      </c>
      <c r="X2" s="151" t="s">
        <v>13</v>
      </c>
      <c r="Y2" s="109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  <c r="IO2" s="70"/>
      <c r="IP2" s="70"/>
      <c r="IQ2" s="70"/>
      <c r="IR2" s="70"/>
      <c r="IS2" s="70"/>
      <c r="IT2" s="70"/>
      <c r="IU2" s="70"/>
    </row>
    <row r="3" spans="1:255" ht="39" customHeight="1">
      <c r="A3" s="9" t="s">
        <v>14</v>
      </c>
      <c r="B3" s="9" t="s">
        <v>15</v>
      </c>
      <c r="C3" s="152"/>
      <c r="D3" s="9" t="s">
        <v>16</v>
      </c>
      <c r="E3" s="9" t="s">
        <v>17</v>
      </c>
      <c r="F3" s="9" t="s">
        <v>18</v>
      </c>
      <c r="G3" s="9" t="s">
        <v>19</v>
      </c>
      <c r="H3" s="9" t="s">
        <v>20</v>
      </c>
      <c r="I3" s="9" t="s">
        <v>21</v>
      </c>
      <c r="J3" s="9" t="s">
        <v>22</v>
      </c>
      <c r="K3" s="9" t="s">
        <v>23</v>
      </c>
      <c r="L3" s="9" t="s">
        <v>24</v>
      </c>
      <c r="M3" s="9" t="s">
        <v>25</v>
      </c>
      <c r="N3" s="152"/>
      <c r="O3" s="9" t="s">
        <v>26</v>
      </c>
      <c r="P3" s="9" t="s">
        <v>27</v>
      </c>
      <c r="Q3" s="9" t="s">
        <v>28</v>
      </c>
      <c r="R3" s="152"/>
      <c r="S3" s="152"/>
      <c r="T3" s="152"/>
      <c r="U3" s="152"/>
      <c r="V3" s="152"/>
      <c r="W3" s="158"/>
      <c r="X3" s="152"/>
      <c r="Y3" s="109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  <c r="IR3" s="70"/>
      <c r="IS3" s="70"/>
      <c r="IT3" s="70"/>
      <c r="IU3" s="70"/>
    </row>
    <row r="4" spans="1:255" ht="12" customHeight="1">
      <c r="A4" s="64">
        <v>2</v>
      </c>
      <c r="B4" s="65" t="s">
        <v>29</v>
      </c>
      <c r="C4" s="66">
        <v>10</v>
      </c>
      <c r="D4" s="67">
        <v>2</v>
      </c>
      <c r="E4" s="67">
        <v>0</v>
      </c>
      <c r="F4" s="73" t="s">
        <v>30</v>
      </c>
      <c r="G4" s="74" t="s">
        <v>30</v>
      </c>
      <c r="H4" s="75">
        <v>0</v>
      </c>
      <c r="I4" s="78" t="s">
        <v>30</v>
      </c>
      <c r="J4" s="78" t="s">
        <v>30</v>
      </c>
      <c r="K4" s="78">
        <v>2</v>
      </c>
      <c r="L4" s="78" t="s">
        <v>30</v>
      </c>
      <c r="M4" s="81">
        <v>1</v>
      </c>
      <c r="N4" s="82">
        <v>0</v>
      </c>
      <c r="O4" s="83">
        <v>0.5</v>
      </c>
      <c r="P4" s="74" t="s">
        <v>30</v>
      </c>
      <c r="Q4" s="74" t="s">
        <v>30</v>
      </c>
      <c r="R4" s="92">
        <f>SUM(C4:Q4)+60</f>
        <v>75.5</v>
      </c>
      <c r="S4" s="93">
        <v>4.5</v>
      </c>
      <c r="T4" s="94">
        <f>IF(SIGN(SUM(R4,-69.49)&gt;0),(IF(SIGN(SUM(R4,-79.49)&gt;0),(IF(SIGN(SUM(R4,-89.49)&gt;0),S4-1.5,S4-1)),S4-0.5)),S4)</f>
        <v>4</v>
      </c>
      <c r="U4" s="92" t="s">
        <v>31</v>
      </c>
      <c r="V4" s="92" t="s">
        <v>32</v>
      </c>
      <c r="W4" s="98">
        <v>2</v>
      </c>
      <c r="X4" s="99" t="s">
        <v>33</v>
      </c>
      <c r="Y4" s="109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</row>
    <row r="5" spans="1:255" ht="12" customHeight="1">
      <c r="A5" s="64">
        <v>3</v>
      </c>
      <c r="B5" s="65" t="s">
        <v>34</v>
      </c>
      <c r="C5" s="66">
        <v>10</v>
      </c>
      <c r="D5" s="67">
        <v>1</v>
      </c>
      <c r="E5" s="67">
        <v>0</v>
      </c>
      <c r="F5" s="73" t="s">
        <v>30</v>
      </c>
      <c r="G5" s="74" t="s">
        <v>30</v>
      </c>
      <c r="H5" s="75">
        <v>0</v>
      </c>
      <c r="I5" s="78" t="s">
        <v>30</v>
      </c>
      <c r="J5" s="78" t="s">
        <v>30</v>
      </c>
      <c r="K5" s="78">
        <v>2</v>
      </c>
      <c r="L5" s="78" t="s">
        <v>30</v>
      </c>
      <c r="M5" s="81">
        <v>1</v>
      </c>
      <c r="N5" s="84">
        <v>-1</v>
      </c>
      <c r="O5" s="83">
        <v>0</v>
      </c>
      <c r="P5" s="74" t="s">
        <v>30</v>
      </c>
      <c r="Q5" s="74" t="s">
        <v>30</v>
      </c>
      <c r="R5" s="92">
        <f t="shared" ref="R5:R41" si="0">SUM(C5:Q5)+60</f>
        <v>73</v>
      </c>
      <c r="S5" s="93">
        <v>4</v>
      </c>
      <c r="T5" s="94">
        <f t="shared" ref="T5:T41" si="1">IF(SIGN(SUM(R5,-69.49)&gt;0),(IF(SIGN(SUM(R5,-79.49)&gt;0),(IF(SIGN(SUM(R5,-89.49)&gt;0),S5-1.5,S5-1)),S5-0.5)),S5)</f>
        <v>3.5</v>
      </c>
      <c r="U5" s="92" t="s">
        <v>35</v>
      </c>
      <c r="V5" s="92" t="s">
        <v>36</v>
      </c>
      <c r="W5" s="98">
        <v>1</v>
      </c>
      <c r="X5" s="100" t="s">
        <v>33</v>
      </c>
      <c r="Y5" s="109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  <c r="IR5" s="70"/>
      <c r="IS5" s="70"/>
      <c r="IT5" s="70"/>
      <c r="IU5" s="70"/>
    </row>
    <row r="6" spans="1:255" ht="12" customHeight="1">
      <c r="A6" s="64">
        <v>4</v>
      </c>
      <c r="B6" s="65" t="s">
        <v>37</v>
      </c>
      <c r="C6" s="66">
        <v>10</v>
      </c>
      <c r="D6" s="67">
        <v>1</v>
      </c>
      <c r="E6" s="67">
        <v>0</v>
      </c>
      <c r="F6" s="73" t="s">
        <v>30</v>
      </c>
      <c r="G6" s="74" t="s">
        <v>30</v>
      </c>
      <c r="H6" s="75">
        <v>0</v>
      </c>
      <c r="I6" s="78" t="s">
        <v>30</v>
      </c>
      <c r="J6" s="78" t="s">
        <v>30</v>
      </c>
      <c r="K6" s="78">
        <v>2</v>
      </c>
      <c r="L6" s="78" t="s">
        <v>30</v>
      </c>
      <c r="M6" s="81">
        <v>1</v>
      </c>
      <c r="N6" s="82">
        <v>0</v>
      </c>
      <c r="O6" s="83">
        <v>0</v>
      </c>
      <c r="P6" s="74" t="s">
        <v>30</v>
      </c>
      <c r="Q6" s="74" t="s">
        <v>30</v>
      </c>
      <c r="R6" s="92">
        <f t="shared" si="0"/>
        <v>74</v>
      </c>
      <c r="S6" s="93">
        <v>4.5</v>
      </c>
      <c r="T6" s="94">
        <f t="shared" si="1"/>
        <v>4</v>
      </c>
      <c r="U6" s="92" t="s">
        <v>38</v>
      </c>
      <c r="V6" s="92" t="s">
        <v>39</v>
      </c>
      <c r="W6" s="98">
        <v>0</v>
      </c>
      <c r="X6" s="100" t="s">
        <v>33</v>
      </c>
      <c r="Y6" s="109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  <c r="IR6" s="70"/>
      <c r="IS6" s="70"/>
      <c r="IT6" s="70"/>
      <c r="IU6" s="70"/>
    </row>
    <row r="7" spans="1:255" ht="12" customHeight="1">
      <c r="A7" s="64">
        <v>5</v>
      </c>
      <c r="B7" s="65" t="s">
        <v>40</v>
      </c>
      <c r="C7" s="66">
        <v>10</v>
      </c>
      <c r="D7" s="67">
        <v>2</v>
      </c>
      <c r="E7" s="67">
        <v>1</v>
      </c>
      <c r="F7" s="73" t="s">
        <v>30</v>
      </c>
      <c r="G7" s="74" t="s">
        <v>30</v>
      </c>
      <c r="H7" s="75">
        <v>0</v>
      </c>
      <c r="I7" s="78" t="s">
        <v>30</v>
      </c>
      <c r="J7" s="78" t="s">
        <v>30</v>
      </c>
      <c r="K7" s="78">
        <v>2</v>
      </c>
      <c r="L7" s="78" t="s">
        <v>30</v>
      </c>
      <c r="M7" s="81">
        <v>2</v>
      </c>
      <c r="N7" s="82">
        <v>0</v>
      </c>
      <c r="O7" s="83">
        <v>0</v>
      </c>
      <c r="P7" s="74" t="s">
        <v>30</v>
      </c>
      <c r="Q7" s="74" t="s">
        <v>30</v>
      </c>
      <c r="R7" s="92">
        <f t="shared" si="0"/>
        <v>77</v>
      </c>
      <c r="S7" s="93">
        <v>4.5</v>
      </c>
      <c r="T7" s="94">
        <f t="shared" si="1"/>
        <v>4</v>
      </c>
      <c r="U7" s="92" t="s">
        <v>41</v>
      </c>
      <c r="V7" s="92" t="s">
        <v>42</v>
      </c>
      <c r="W7" s="98">
        <v>1</v>
      </c>
      <c r="X7" s="100" t="s">
        <v>33</v>
      </c>
      <c r="Y7" s="109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0"/>
      <c r="IT7" s="70"/>
      <c r="IU7" s="70"/>
    </row>
    <row r="8" spans="1:255" ht="12" customHeight="1">
      <c r="A8" s="64">
        <v>6</v>
      </c>
      <c r="B8" s="65" t="s">
        <v>43</v>
      </c>
      <c r="C8" s="66">
        <v>10</v>
      </c>
      <c r="D8" s="67">
        <v>1</v>
      </c>
      <c r="E8" s="67">
        <v>2</v>
      </c>
      <c r="F8" s="73" t="s">
        <v>30</v>
      </c>
      <c r="G8" s="74" t="s">
        <v>30</v>
      </c>
      <c r="H8" s="75">
        <v>0</v>
      </c>
      <c r="I8" s="78" t="s">
        <v>30</v>
      </c>
      <c r="J8" s="78" t="s">
        <v>30</v>
      </c>
      <c r="K8" s="78">
        <v>2</v>
      </c>
      <c r="L8" s="78" t="s">
        <v>30</v>
      </c>
      <c r="M8" s="81">
        <v>1</v>
      </c>
      <c r="N8" s="82">
        <v>0</v>
      </c>
      <c r="O8" s="83">
        <v>2</v>
      </c>
      <c r="P8" s="74" t="s">
        <v>30</v>
      </c>
      <c r="Q8" s="74" t="s">
        <v>30</v>
      </c>
      <c r="R8" s="92">
        <f t="shared" si="0"/>
        <v>78</v>
      </c>
      <c r="S8" s="93">
        <v>4.5</v>
      </c>
      <c r="T8" s="94">
        <f t="shared" si="1"/>
        <v>4</v>
      </c>
      <c r="U8" s="92" t="s">
        <v>44</v>
      </c>
      <c r="V8" s="92" t="s">
        <v>45</v>
      </c>
      <c r="W8" s="98">
        <v>7</v>
      </c>
      <c r="X8" s="107" t="s">
        <v>264</v>
      </c>
      <c r="Y8" s="109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  <c r="IR8" s="70"/>
      <c r="IS8" s="70"/>
      <c r="IT8" s="70"/>
      <c r="IU8" s="70"/>
    </row>
    <row r="9" spans="1:255" ht="12" customHeight="1">
      <c r="A9" s="64">
        <v>7</v>
      </c>
      <c r="B9" s="65" t="s">
        <v>46</v>
      </c>
      <c r="C9" s="66">
        <v>10</v>
      </c>
      <c r="D9" s="67">
        <v>2</v>
      </c>
      <c r="E9" s="67">
        <v>1</v>
      </c>
      <c r="F9" s="73" t="s">
        <v>30</v>
      </c>
      <c r="G9" s="74" t="s">
        <v>30</v>
      </c>
      <c r="H9" s="75">
        <v>0</v>
      </c>
      <c r="I9" s="78" t="s">
        <v>30</v>
      </c>
      <c r="J9" s="78" t="s">
        <v>30</v>
      </c>
      <c r="K9" s="78">
        <v>2</v>
      </c>
      <c r="L9" s="78" t="s">
        <v>30</v>
      </c>
      <c r="M9" s="81">
        <v>1</v>
      </c>
      <c r="N9" s="84">
        <v>-2</v>
      </c>
      <c r="O9" s="83">
        <v>0</v>
      </c>
      <c r="P9" s="74" t="s">
        <v>30</v>
      </c>
      <c r="Q9" s="74" t="s">
        <v>30</v>
      </c>
      <c r="R9" s="92">
        <f t="shared" si="0"/>
        <v>74</v>
      </c>
      <c r="S9" s="93">
        <v>4.5</v>
      </c>
      <c r="T9" s="94">
        <f t="shared" si="1"/>
        <v>4</v>
      </c>
      <c r="U9" s="92" t="s">
        <v>47</v>
      </c>
      <c r="V9" s="92" t="s">
        <v>48</v>
      </c>
      <c r="W9" s="98">
        <v>0</v>
      </c>
      <c r="X9" s="100" t="s">
        <v>33</v>
      </c>
      <c r="Y9" s="109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0"/>
      <c r="IT9" s="70"/>
      <c r="IU9" s="70"/>
    </row>
    <row r="10" spans="1:255" ht="12" customHeight="1">
      <c r="A10" s="64">
        <v>8</v>
      </c>
      <c r="B10" s="65" t="s">
        <v>49</v>
      </c>
      <c r="C10" s="66">
        <v>10</v>
      </c>
      <c r="D10" s="67">
        <v>2</v>
      </c>
      <c r="E10" s="67">
        <v>1</v>
      </c>
      <c r="F10" s="73" t="s">
        <v>30</v>
      </c>
      <c r="G10" s="74" t="s">
        <v>30</v>
      </c>
      <c r="H10" s="75">
        <v>0</v>
      </c>
      <c r="I10" s="78" t="s">
        <v>30</v>
      </c>
      <c r="J10" s="78" t="s">
        <v>30</v>
      </c>
      <c r="K10" s="78">
        <v>2</v>
      </c>
      <c r="L10" s="78" t="s">
        <v>30</v>
      </c>
      <c r="M10" s="81">
        <v>1</v>
      </c>
      <c r="N10" s="84">
        <v>-4</v>
      </c>
      <c r="O10" s="83">
        <v>0</v>
      </c>
      <c r="P10" s="74" t="s">
        <v>30</v>
      </c>
      <c r="Q10" s="74" t="s">
        <v>30</v>
      </c>
      <c r="R10" s="92">
        <f t="shared" si="0"/>
        <v>72</v>
      </c>
      <c r="S10" s="93">
        <v>4.5</v>
      </c>
      <c r="T10" s="94">
        <f t="shared" si="1"/>
        <v>4</v>
      </c>
      <c r="U10" s="92" t="s">
        <v>50</v>
      </c>
      <c r="V10" s="92" t="s">
        <v>51</v>
      </c>
      <c r="W10" s="98">
        <v>1</v>
      </c>
      <c r="X10" s="100" t="s">
        <v>33</v>
      </c>
      <c r="Y10" s="109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  <c r="IR10" s="70"/>
      <c r="IS10" s="70"/>
      <c r="IT10" s="70"/>
      <c r="IU10" s="70"/>
    </row>
    <row r="11" spans="1:255" ht="12" customHeight="1">
      <c r="A11" s="64">
        <v>9</v>
      </c>
      <c r="B11" s="65" t="s">
        <v>52</v>
      </c>
      <c r="C11" s="66">
        <v>10</v>
      </c>
      <c r="D11" s="67">
        <v>1</v>
      </c>
      <c r="E11" s="67">
        <v>2</v>
      </c>
      <c r="F11" s="73" t="s">
        <v>30</v>
      </c>
      <c r="G11" s="74" t="s">
        <v>30</v>
      </c>
      <c r="H11" s="75">
        <v>0</v>
      </c>
      <c r="I11" s="78" t="s">
        <v>30</v>
      </c>
      <c r="J11" s="78" t="s">
        <v>30</v>
      </c>
      <c r="K11" s="78">
        <v>2</v>
      </c>
      <c r="L11" s="78" t="s">
        <v>30</v>
      </c>
      <c r="M11" s="81">
        <v>1</v>
      </c>
      <c r="N11" s="84">
        <v>-1</v>
      </c>
      <c r="O11" s="83">
        <v>0</v>
      </c>
      <c r="P11" s="74" t="s">
        <v>30</v>
      </c>
      <c r="Q11" s="74" t="s">
        <v>30</v>
      </c>
      <c r="R11" s="92">
        <f t="shared" si="0"/>
        <v>75</v>
      </c>
      <c r="S11" s="93">
        <v>4</v>
      </c>
      <c r="T11" s="94">
        <f t="shared" si="1"/>
        <v>3.5</v>
      </c>
      <c r="U11" s="92" t="s">
        <v>53</v>
      </c>
      <c r="V11" s="92" t="s">
        <v>54</v>
      </c>
      <c r="W11" s="98">
        <v>0</v>
      </c>
      <c r="X11" s="100" t="s">
        <v>33</v>
      </c>
      <c r="Y11" s="109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  <c r="IR11" s="70"/>
      <c r="IS11" s="70"/>
      <c r="IT11" s="70"/>
      <c r="IU11" s="70"/>
    </row>
    <row r="12" spans="1:255" ht="12" customHeight="1">
      <c r="A12" s="64">
        <v>10</v>
      </c>
      <c r="B12" s="65" t="s">
        <v>55</v>
      </c>
      <c r="C12" s="66">
        <v>10</v>
      </c>
      <c r="D12" s="67">
        <v>2</v>
      </c>
      <c r="E12" s="67">
        <v>1</v>
      </c>
      <c r="F12" s="73" t="s">
        <v>30</v>
      </c>
      <c r="G12" s="74" t="s">
        <v>30</v>
      </c>
      <c r="H12" s="75">
        <v>0</v>
      </c>
      <c r="I12" s="78" t="s">
        <v>30</v>
      </c>
      <c r="J12" s="78" t="s">
        <v>30</v>
      </c>
      <c r="K12" s="78">
        <v>2</v>
      </c>
      <c r="L12" s="78" t="s">
        <v>30</v>
      </c>
      <c r="M12" s="81">
        <v>1</v>
      </c>
      <c r="N12" s="84">
        <v>-6</v>
      </c>
      <c r="O12" s="83">
        <v>0</v>
      </c>
      <c r="P12" s="74" t="s">
        <v>30</v>
      </c>
      <c r="Q12" s="74" t="s">
        <v>30</v>
      </c>
      <c r="R12" s="92">
        <f t="shared" si="0"/>
        <v>70</v>
      </c>
      <c r="S12" s="93">
        <v>4.5</v>
      </c>
      <c r="T12" s="94">
        <f t="shared" si="1"/>
        <v>4</v>
      </c>
      <c r="U12" s="92" t="s">
        <v>56</v>
      </c>
      <c r="V12" s="92" t="s">
        <v>57</v>
      </c>
      <c r="W12" s="98">
        <v>0</v>
      </c>
      <c r="X12" s="100" t="s">
        <v>33</v>
      </c>
      <c r="Y12" s="109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</row>
    <row r="13" spans="1:255" ht="12" customHeight="1">
      <c r="A13" s="64">
        <v>11</v>
      </c>
      <c r="B13" s="65" t="s">
        <v>58</v>
      </c>
      <c r="C13" s="66">
        <v>10</v>
      </c>
      <c r="D13" s="67">
        <v>2</v>
      </c>
      <c r="E13" s="67">
        <v>0</v>
      </c>
      <c r="F13" s="73" t="s">
        <v>30</v>
      </c>
      <c r="G13" s="74" t="s">
        <v>30</v>
      </c>
      <c r="H13" s="75">
        <v>0</v>
      </c>
      <c r="I13" s="78" t="s">
        <v>30</v>
      </c>
      <c r="J13" s="78" t="s">
        <v>30</v>
      </c>
      <c r="K13" s="78">
        <v>2</v>
      </c>
      <c r="L13" s="78" t="s">
        <v>30</v>
      </c>
      <c r="M13" s="81">
        <v>1</v>
      </c>
      <c r="N13" s="84">
        <v>-4</v>
      </c>
      <c r="O13" s="83">
        <v>0</v>
      </c>
      <c r="P13" s="74" t="s">
        <v>30</v>
      </c>
      <c r="Q13" s="74" t="s">
        <v>30</v>
      </c>
      <c r="R13" s="92">
        <f t="shared" si="0"/>
        <v>71</v>
      </c>
      <c r="S13" s="93">
        <v>4.5</v>
      </c>
      <c r="T13" s="94">
        <f t="shared" si="1"/>
        <v>4</v>
      </c>
      <c r="U13" s="92" t="s">
        <v>59</v>
      </c>
      <c r="V13" s="92" t="s">
        <v>60</v>
      </c>
      <c r="W13" s="98">
        <v>0</v>
      </c>
      <c r="X13" s="100" t="s">
        <v>33</v>
      </c>
      <c r="Y13" s="109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</row>
    <row r="14" spans="1:255" ht="12" customHeight="1">
      <c r="A14" s="64">
        <v>12</v>
      </c>
      <c r="B14" s="65" t="s">
        <v>61</v>
      </c>
      <c r="C14" s="66">
        <v>10</v>
      </c>
      <c r="D14" s="67">
        <v>1</v>
      </c>
      <c r="E14" s="67">
        <v>1</v>
      </c>
      <c r="F14" s="73" t="s">
        <v>30</v>
      </c>
      <c r="G14" s="74" t="s">
        <v>30</v>
      </c>
      <c r="H14" s="75">
        <v>0</v>
      </c>
      <c r="I14" s="78" t="s">
        <v>30</v>
      </c>
      <c r="J14" s="78" t="s">
        <v>30</v>
      </c>
      <c r="K14" s="78">
        <v>2</v>
      </c>
      <c r="L14" s="78" t="s">
        <v>30</v>
      </c>
      <c r="M14" s="81">
        <v>1</v>
      </c>
      <c r="N14" s="84">
        <v>-1</v>
      </c>
      <c r="O14" s="83">
        <v>0.5</v>
      </c>
      <c r="P14" s="74" t="s">
        <v>30</v>
      </c>
      <c r="Q14" s="74" t="s">
        <v>30</v>
      </c>
      <c r="R14" s="92">
        <f t="shared" si="0"/>
        <v>74.5</v>
      </c>
      <c r="S14" s="93">
        <v>4.5</v>
      </c>
      <c r="T14" s="94">
        <f t="shared" si="1"/>
        <v>4</v>
      </c>
      <c r="U14" s="92" t="s">
        <v>62</v>
      </c>
      <c r="V14" s="92" t="s">
        <v>63</v>
      </c>
      <c r="W14" s="98">
        <v>6</v>
      </c>
      <c r="X14" s="107" t="s">
        <v>264</v>
      </c>
      <c r="Y14" s="109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</row>
    <row r="15" spans="1:255" ht="12" customHeight="1">
      <c r="A15" s="64">
        <v>13</v>
      </c>
      <c r="B15" s="65" t="s">
        <v>64</v>
      </c>
      <c r="C15" s="66">
        <v>10</v>
      </c>
      <c r="D15" s="67">
        <v>1</v>
      </c>
      <c r="E15" s="67">
        <v>1</v>
      </c>
      <c r="F15" s="73" t="s">
        <v>30</v>
      </c>
      <c r="G15" s="74" t="s">
        <v>30</v>
      </c>
      <c r="H15" s="75">
        <v>0</v>
      </c>
      <c r="I15" s="78" t="s">
        <v>30</v>
      </c>
      <c r="J15" s="78" t="s">
        <v>30</v>
      </c>
      <c r="K15" s="78">
        <v>2</v>
      </c>
      <c r="L15" s="78" t="s">
        <v>30</v>
      </c>
      <c r="M15" s="81">
        <v>1</v>
      </c>
      <c r="N15" s="82">
        <v>0</v>
      </c>
      <c r="O15" s="83">
        <v>0</v>
      </c>
      <c r="P15" s="74" t="s">
        <v>30</v>
      </c>
      <c r="Q15" s="74" t="s">
        <v>30</v>
      </c>
      <c r="R15" s="92">
        <f t="shared" si="0"/>
        <v>75</v>
      </c>
      <c r="S15" s="93">
        <v>4.5</v>
      </c>
      <c r="T15" s="94">
        <f t="shared" si="1"/>
        <v>4</v>
      </c>
      <c r="U15" s="92" t="s">
        <v>65</v>
      </c>
      <c r="V15" s="92" t="s">
        <v>66</v>
      </c>
      <c r="W15" s="98">
        <v>0</v>
      </c>
      <c r="X15" s="100" t="s">
        <v>33</v>
      </c>
      <c r="Y15" s="109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</row>
    <row r="16" spans="1:255" ht="12" customHeight="1">
      <c r="A16" s="64">
        <v>14</v>
      </c>
      <c r="B16" s="65" t="s">
        <v>67</v>
      </c>
      <c r="C16" s="66">
        <v>10</v>
      </c>
      <c r="D16" s="67">
        <v>2</v>
      </c>
      <c r="E16" s="67">
        <v>0</v>
      </c>
      <c r="F16" s="73" t="s">
        <v>30</v>
      </c>
      <c r="G16" s="74" t="s">
        <v>30</v>
      </c>
      <c r="H16" s="75">
        <v>0</v>
      </c>
      <c r="I16" s="78" t="s">
        <v>30</v>
      </c>
      <c r="J16" s="78" t="s">
        <v>30</v>
      </c>
      <c r="K16" s="78">
        <v>2</v>
      </c>
      <c r="L16" s="78" t="s">
        <v>30</v>
      </c>
      <c r="M16" s="81">
        <v>1</v>
      </c>
      <c r="N16" s="82">
        <v>0</v>
      </c>
      <c r="O16" s="83">
        <v>1</v>
      </c>
      <c r="P16" s="74" t="s">
        <v>30</v>
      </c>
      <c r="Q16" s="74" t="s">
        <v>30</v>
      </c>
      <c r="R16" s="92">
        <f t="shared" si="0"/>
        <v>76</v>
      </c>
      <c r="S16" s="93">
        <v>4</v>
      </c>
      <c r="T16" s="94">
        <f t="shared" si="1"/>
        <v>3.5</v>
      </c>
      <c r="U16" s="92" t="s">
        <v>68</v>
      </c>
      <c r="V16" s="92" t="s">
        <v>69</v>
      </c>
      <c r="W16" s="98">
        <v>0</v>
      </c>
      <c r="X16" s="100" t="s">
        <v>33</v>
      </c>
      <c r="Y16" s="109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</row>
    <row r="17" spans="1:255" ht="12" customHeight="1">
      <c r="A17" s="64">
        <v>15</v>
      </c>
      <c r="B17" s="65" t="s">
        <v>70</v>
      </c>
      <c r="C17" s="66">
        <v>10</v>
      </c>
      <c r="D17" s="67">
        <v>1</v>
      </c>
      <c r="E17" s="67">
        <v>1</v>
      </c>
      <c r="F17" s="73" t="s">
        <v>30</v>
      </c>
      <c r="G17" s="74" t="s">
        <v>30</v>
      </c>
      <c r="H17" s="75">
        <v>0</v>
      </c>
      <c r="I17" s="78" t="s">
        <v>30</v>
      </c>
      <c r="J17" s="78" t="s">
        <v>30</v>
      </c>
      <c r="K17" s="78">
        <v>2</v>
      </c>
      <c r="L17" s="78" t="s">
        <v>30</v>
      </c>
      <c r="M17" s="81">
        <v>1</v>
      </c>
      <c r="N17" s="84">
        <v>-1</v>
      </c>
      <c r="O17" s="83">
        <v>0</v>
      </c>
      <c r="P17" s="74" t="s">
        <v>30</v>
      </c>
      <c r="Q17" s="74" t="s">
        <v>30</v>
      </c>
      <c r="R17" s="92">
        <f t="shared" si="0"/>
        <v>74</v>
      </c>
      <c r="S17" s="93">
        <v>4.5</v>
      </c>
      <c r="T17" s="94">
        <f t="shared" si="1"/>
        <v>4</v>
      </c>
      <c r="U17" s="92" t="s">
        <v>71</v>
      </c>
      <c r="V17" s="92" t="s">
        <v>72</v>
      </c>
      <c r="W17" s="98">
        <v>0</v>
      </c>
      <c r="X17" s="100" t="s">
        <v>33</v>
      </c>
      <c r="Y17" s="109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</row>
    <row r="18" spans="1:255" ht="12" customHeight="1">
      <c r="A18" s="64">
        <v>16</v>
      </c>
      <c r="B18" s="65" t="s">
        <v>73</v>
      </c>
      <c r="C18" s="66">
        <v>10</v>
      </c>
      <c r="D18" s="67">
        <v>1</v>
      </c>
      <c r="E18" s="67">
        <v>0</v>
      </c>
      <c r="F18" s="73" t="s">
        <v>30</v>
      </c>
      <c r="G18" s="74" t="s">
        <v>30</v>
      </c>
      <c r="H18" s="75">
        <v>0</v>
      </c>
      <c r="I18" s="78" t="s">
        <v>30</v>
      </c>
      <c r="J18" s="78" t="s">
        <v>30</v>
      </c>
      <c r="K18" s="79">
        <v>2</v>
      </c>
      <c r="L18" s="79" t="s">
        <v>30</v>
      </c>
      <c r="M18" s="81">
        <v>1</v>
      </c>
      <c r="N18" s="85">
        <v>0</v>
      </c>
      <c r="O18" s="86">
        <v>0</v>
      </c>
      <c r="P18" s="87" t="s">
        <v>30</v>
      </c>
      <c r="Q18" s="87" t="s">
        <v>30</v>
      </c>
      <c r="R18" s="92">
        <f t="shared" si="0"/>
        <v>74</v>
      </c>
      <c r="S18" s="95">
        <v>4.5</v>
      </c>
      <c r="T18" s="94">
        <f t="shared" si="1"/>
        <v>4</v>
      </c>
      <c r="U18" s="101" t="s">
        <v>74</v>
      </c>
      <c r="V18" s="92" t="s">
        <v>75</v>
      </c>
      <c r="W18" s="98">
        <v>1</v>
      </c>
      <c r="X18" s="100" t="s">
        <v>33</v>
      </c>
      <c r="Y18" s="109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</row>
    <row r="19" spans="1:255" ht="12" customHeight="1">
      <c r="A19" s="64">
        <v>17</v>
      </c>
      <c r="B19" s="111" t="s">
        <v>76</v>
      </c>
      <c r="C19" s="112">
        <v>10</v>
      </c>
      <c r="D19" s="113">
        <v>1</v>
      </c>
      <c r="E19" s="113">
        <v>2</v>
      </c>
      <c r="F19" s="114" t="s">
        <v>30</v>
      </c>
      <c r="G19" s="115" t="s">
        <v>30</v>
      </c>
      <c r="H19" s="116">
        <v>0</v>
      </c>
      <c r="I19" s="117" t="s">
        <v>30</v>
      </c>
      <c r="J19" s="118" t="s">
        <v>30</v>
      </c>
      <c r="K19" s="119">
        <v>2</v>
      </c>
      <c r="L19" s="119" t="s">
        <v>30</v>
      </c>
      <c r="M19" s="120">
        <v>2</v>
      </c>
      <c r="N19" s="121">
        <v>0</v>
      </c>
      <c r="O19" s="122">
        <v>1.5</v>
      </c>
      <c r="P19" s="123" t="s">
        <v>30</v>
      </c>
      <c r="Q19" s="123" t="s">
        <v>30</v>
      </c>
      <c r="R19" s="124">
        <f t="shared" si="0"/>
        <v>78.5</v>
      </c>
      <c r="S19" s="125">
        <v>4</v>
      </c>
      <c r="T19" s="126">
        <f t="shared" si="1"/>
        <v>3.5</v>
      </c>
      <c r="U19" s="127" t="s">
        <v>77</v>
      </c>
      <c r="V19" s="128" t="s">
        <v>78</v>
      </c>
      <c r="W19" s="129">
        <v>3</v>
      </c>
      <c r="X19" s="148" t="s">
        <v>264</v>
      </c>
      <c r="Y19" s="109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</row>
    <row r="20" spans="1:255" ht="12" customHeight="1">
      <c r="A20" s="64">
        <v>18</v>
      </c>
      <c r="B20" s="111" t="s">
        <v>79</v>
      </c>
      <c r="C20" s="112">
        <v>10</v>
      </c>
      <c r="D20" s="113">
        <v>1</v>
      </c>
      <c r="E20" s="113">
        <v>1</v>
      </c>
      <c r="F20" s="114" t="s">
        <v>30</v>
      </c>
      <c r="G20" s="115" t="s">
        <v>30</v>
      </c>
      <c r="H20" s="116">
        <v>0</v>
      </c>
      <c r="I20" s="117" t="s">
        <v>30</v>
      </c>
      <c r="J20" s="118" t="s">
        <v>30</v>
      </c>
      <c r="K20" s="119">
        <v>2</v>
      </c>
      <c r="L20" s="119" t="s">
        <v>30</v>
      </c>
      <c r="M20" s="120">
        <v>1</v>
      </c>
      <c r="N20" s="121">
        <v>0</v>
      </c>
      <c r="O20" s="122">
        <v>1.5</v>
      </c>
      <c r="P20" s="123" t="s">
        <v>30</v>
      </c>
      <c r="Q20" s="123" t="s">
        <v>30</v>
      </c>
      <c r="R20" s="124">
        <f t="shared" si="0"/>
        <v>76.5</v>
      </c>
      <c r="S20" s="125">
        <v>4.5</v>
      </c>
      <c r="T20" s="126">
        <f t="shared" si="1"/>
        <v>4</v>
      </c>
      <c r="U20" s="127" t="s">
        <v>80</v>
      </c>
      <c r="V20" s="128" t="s">
        <v>81</v>
      </c>
      <c r="W20" s="129">
        <v>0</v>
      </c>
      <c r="X20" s="130" t="s">
        <v>33</v>
      </c>
      <c r="Y20" s="109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  <c r="IT20" s="70"/>
      <c r="IU20" s="70"/>
    </row>
    <row r="21" spans="1:255" ht="12" customHeight="1">
      <c r="A21" s="64">
        <v>19</v>
      </c>
      <c r="B21" s="111" t="s">
        <v>82</v>
      </c>
      <c r="C21" s="112">
        <v>10</v>
      </c>
      <c r="D21" s="113">
        <v>2</v>
      </c>
      <c r="E21" s="113">
        <v>1</v>
      </c>
      <c r="F21" s="114" t="s">
        <v>30</v>
      </c>
      <c r="G21" s="115" t="s">
        <v>30</v>
      </c>
      <c r="H21" s="116">
        <v>0</v>
      </c>
      <c r="I21" s="117" t="s">
        <v>30</v>
      </c>
      <c r="J21" s="118" t="s">
        <v>30</v>
      </c>
      <c r="K21" s="119">
        <v>2</v>
      </c>
      <c r="L21" s="119" t="s">
        <v>30</v>
      </c>
      <c r="M21" s="120">
        <v>1</v>
      </c>
      <c r="N21" s="121">
        <v>0</v>
      </c>
      <c r="O21" s="122">
        <v>0</v>
      </c>
      <c r="P21" s="123" t="s">
        <v>30</v>
      </c>
      <c r="Q21" s="123" t="s">
        <v>30</v>
      </c>
      <c r="R21" s="124">
        <f t="shared" si="0"/>
        <v>76</v>
      </c>
      <c r="S21" s="125">
        <v>4.5</v>
      </c>
      <c r="T21" s="126">
        <f t="shared" si="1"/>
        <v>4</v>
      </c>
      <c r="U21" s="127" t="s">
        <v>83</v>
      </c>
      <c r="V21" s="128" t="s">
        <v>84</v>
      </c>
      <c r="W21" s="129">
        <v>0</v>
      </c>
      <c r="X21" s="130" t="s">
        <v>33</v>
      </c>
      <c r="Y21" s="109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  <c r="IR21" s="70"/>
      <c r="IS21" s="70"/>
      <c r="IT21" s="70"/>
      <c r="IU21" s="70"/>
    </row>
    <row r="22" spans="1:255" ht="12" customHeight="1">
      <c r="A22" s="64">
        <v>20</v>
      </c>
      <c r="B22" s="111" t="s">
        <v>85</v>
      </c>
      <c r="C22" s="112">
        <v>10</v>
      </c>
      <c r="D22" s="113">
        <v>1</v>
      </c>
      <c r="E22" s="113">
        <v>2</v>
      </c>
      <c r="F22" s="131" t="s">
        <v>30</v>
      </c>
      <c r="G22" s="131" t="s">
        <v>30</v>
      </c>
      <c r="H22" s="131">
        <v>-2.4</v>
      </c>
      <c r="I22" s="117" t="s">
        <v>30</v>
      </c>
      <c r="J22" s="118" t="s">
        <v>30</v>
      </c>
      <c r="K22" s="119">
        <v>2</v>
      </c>
      <c r="L22" s="119" t="s">
        <v>30</v>
      </c>
      <c r="M22" s="120">
        <v>1</v>
      </c>
      <c r="N22" s="121">
        <v>0</v>
      </c>
      <c r="O22" s="122">
        <v>0</v>
      </c>
      <c r="P22" s="123" t="s">
        <v>30</v>
      </c>
      <c r="Q22" s="123" t="s">
        <v>30</v>
      </c>
      <c r="R22" s="124">
        <f t="shared" si="0"/>
        <v>73.599999999999994</v>
      </c>
      <c r="S22" s="125">
        <v>4.5</v>
      </c>
      <c r="T22" s="126">
        <f t="shared" si="1"/>
        <v>4</v>
      </c>
      <c r="U22" s="127" t="s">
        <v>86</v>
      </c>
      <c r="V22" s="128" t="s">
        <v>87</v>
      </c>
      <c r="W22" s="129">
        <v>2</v>
      </c>
      <c r="X22" s="130" t="s">
        <v>33</v>
      </c>
      <c r="Y22" s="109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  <c r="IR22" s="70"/>
      <c r="IS22" s="70"/>
      <c r="IT22" s="70"/>
      <c r="IU22" s="70"/>
    </row>
    <row r="23" spans="1:255" ht="12" customHeight="1">
      <c r="A23" s="64">
        <v>21</v>
      </c>
      <c r="B23" s="111" t="s">
        <v>88</v>
      </c>
      <c r="C23" s="112">
        <v>10</v>
      </c>
      <c r="D23" s="113">
        <v>1</v>
      </c>
      <c r="E23" s="113">
        <v>1</v>
      </c>
      <c r="F23" s="131" t="s">
        <v>30</v>
      </c>
      <c r="G23" s="131" t="s">
        <v>30</v>
      </c>
      <c r="H23" s="131">
        <v>-0.8</v>
      </c>
      <c r="I23" s="117" t="s">
        <v>30</v>
      </c>
      <c r="J23" s="118" t="s">
        <v>30</v>
      </c>
      <c r="K23" s="119">
        <v>2</v>
      </c>
      <c r="L23" s="119" t="s">
        <v>30</v>
      </c>
      <c r="M23" s="120">
        <v>1</v>
      </c>
      <c r="N23" s="132">
        <v>-1</v>
      </c>
      <c r="O23" s="122">
        <v>0</v>
      </c>
      <c r="P23" s="123" t="s">
        <v>30</v>
      </c>
      <c r="Q23" s="123" t="s">
        <v>30</v>
      </c>
      <c r="R23" s="124">
        <f t="shared" si="0"/>
        <v>73.2</v>
      </c>
      <c r="S23" s="125">
        <v>4.5</v>
      </c>
      <c r="T23" s="126">
        <f t="shared" si="1"/>
        <v>4</v>
      </c>
      <c r="U23" s="127" t="s">
        <v>89</v>
      </c>
      <c r="V23" s="128" t="s">
        <v>90</v>
      </c>
      <c r="W23" s="129">
        <v>0</v>
      </c>
      <c r="X23" s="130" t="s">
        <v>33</v>
      </c>
      <c r="Y23" s="109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</row>
    <row r="24" spans="1:255" ht="12" customHeight="1">
      <c r="A24" s="64">
        <v>22</v>
      </c>
      <c r="B24" s="111" t="s">
        <v>91</v>
      </c>
      <c r="C24" s="112">
        <v>10</v>
      </c>
      <c r="D24" s="113">
        <v>2</v>
      </c>
      <c r="E24" s="113">
        <v>1</v>
      </c>
      <c r="F24" s="131" t="s">
        <v>30</v>
      </c>
      <c r="G24" s="131" t="s">
        <v>30</v>
      </c>
      <c r="H24" s="131">
        <v>0</v>
      </c>
      <c r="I24" s="117" t="s">
        <v>30</v>
      </c>
      <c r="J24" s="118" t="s">
        <v>30</v>
      </c>
      <c r="K24" s="119">
        <v>2</v>
      </c>
      <c r="L24" s="119" t="s">
        <v>30</v>
      </c>
      <c r="M24" s="120">
        <v>1</v>
      </c>
      <c r="N24" s="133">
        <v>0</v>
      </c>
      <c r="O24" s="122">
        <v>1.5</v>
      </c>
      <c r="P24" s="123" t="s">
        <v>30</v>
      </c>
      <c r="Q24" s="123" t="s">
        <v>30</v>
      </c>
      <c r="R24" s="124">
        <f t="shared" si="0"/>
        <v>77.5</v>
      </c>
      <c r="S24" s="125">
        <v>4.5</v>
      </c>
      <c r="T24" s="126">
        <f t="shared" si="1"/>
        <v>4</v>
      </c>
      <c r="U24" s="127" t="s">
        <v>92</v>
      </c>
      <c r="V24" s="128" t="s">
        <v>93</v>
      </c>
      <c r="W24" s="129">
        <v>0</v>
      </c>
      <c r="X24" s="130" t="s">
        <v>33</v>
      </c>
      <c r="Y24" s="109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</row>
    <row r="25" spans="1:255" ht="12" customHeight="1">
      <c r="A25" s="64">
        <v>23</v>
      </c>
      <c r="B25" s="111" t="s">
        <v>94</v>
      </c>
      <c r="C25" s="112">
        <v>10</v>
      </c>
      <c r="D25" s="113">
        <v>1</v>
      </c>
      <c r="E25" s="113">
        <v>1</v>
      </c>
      <c r="F25" s="131" t="s">
        <v>30</v>
      </c>
      <c r="G25" s="131" t="s">
        <v>30</v>
      </c>
      <c r="H25" s="131">
        <v>0</v>
      </c>
      <c r="I25" s="117" t="s">
        <v>30</v>
      </c>
      <c r="J25" s="118" t="s">
        <v>30</v>
      </c>
      <c r="K25" s="119">
        <v>2</v>
      </c>
      <c r="L25" s="119" t="s">
        <v>30</v>
      </c>
      <c r="M25" s="120">
        <v>1</v>
      </c>
      <c r="N25" s="133">
        <v>0</v>
      </c>
      <c r="O25" s="122">
        <v>0</v>
      </c>
      <c r="P25" s="134" t="s">
        <v>30</v>
      </c>
      <c r="Q25" s="123" t="s">
        <v>30</v>
      </c>
      <c r="R25" s="124">
        <f t="shared" si="0"/>
        <v>75</v>
      </c>
      <c r="S25" s="125">
        <v>4.5</v>
      </c>
      <c r="T25" s="126">
        <f t="shared" si="1"/>
        <v>4</v>
      </c>
      <c r="U25" s="127" t="s">
        <v>95</v>
      </c>
      <c r="V25" s="128" t="s">
        <v>96</v>
      </c>
      <c r="W25" s="129">
        <v>0</v>
      </c>
      <c r="X25" s="130" t="s">
        <v>33</v>
      </c>
      <c r="Y25" s="109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</row>
    <row r="26" spans="1:255" ht="12" customHeight="1">
      <c r="A26" s="64">
        <v>24</v>
      </c>
      <c r="B26" s="124" t="s">
        <v>97</v>
      </c>
      <c r="C26" s="112">
        <v>10</v>
      </c>
      <c r="D26" s="113">
        <v>2</v>
      </c>
      <c r="E26" s="113">
        <v>1</v>
      </c>
      <c r="F26" s="131" t="s">
        <v>30</v>
      </c>
      <c r="G26" s="131" t="s">
        <v>30</v>
      </c>
      <c r="H26" s="131">
        <v>-0.4</v>
      </c>
      <c r="I26" s="117" t="s">
        <v>30</v>
      </c>
      <c r="J26" s="118" t="s">
        <v>30</v>
      </c>
      <c r="K26" s="119">
        <v>2</v>
      </c>
      <c r="L26" s="119" t="s">
        <v>30</v>
      </c>
      <c r="M26" s="120">
        <v>1</v>
      </c>
      <c r="N26" s="133">
        <v>0</v>
      </c>
      <c r="O26" s="122">
        <v>1.5</v>
      </c>
      <c r="P26" s="134" t="s">
        <v>30</v>
      </c>
      <c r="Q26" s="123" t="s">
        <v>30</v>
      </c>
      <c r="R26" s="124">
        <f t="shared" si="0"/>
        <v>77.099999999999994</v>
      </c>
      <c r="S26" s="125">
        <v>4.5</v>
      </c>
      <c r="T26" s="126">
        <f t="shared" si="1"/>
        <v>4</v>
      </c>
      <c r="U26" s="127" t="s">
        <v>98</v>
      </c>
      <c r="V26" s="128" t="s">
        <v>99</v>
      </c>
      <c r="W26" s="129">
        <v>2</v>
      </c>
      <c r="X26" s="130" t="s">
        <v>33</v>
      </c>
      <c r="Y26" s="109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</row>
    <row r="27" spans="1:255" ht="12" customHeight="1">
      <c r="A27" s="64">
        <v>25</v>
      </c>
      <c r="B27" s="124" t="s">
        <v>100</v>
      </c>
      <c r="C27" s="112">
        <v>10</v>
      </c>
      <c r="D27" s="113">
        <v>1</v>
      </c>
      <c r="E27" s="113">
        <v>1</v>
      </c>
      <c r="F27" s="131" t="s">
        <v>30</v>
      </c>
      <c r="G27" s="131" t="s">
        <v>30</v>
      </c>
      <c r="H27" s="131">
        <v>0</v>
      </c>
      <c r="I27" s="117" t="s">
        <v>30</v>
      </c>
      <c r="J27" s="118" t="s">
        <v>30</v>
      </c>
      <c r="K27" s="119">
        <v>2</v>
      </c>
      <c r="L27" s="119" t="s">
        <v>30</v>
      </c>
      <c r="M27" s="120">
        <v>1</v>
      </c>
      <c r="N27" s="133">
        <v>0</v>
      </c>
      <c r="O27" s="122">
        <v>0</v>
      </c>
      <c r="P27" s="134" t="s">
        <v>30</v>
      </c>
      <c r="Q27" s="123" t="s">
        <v>30</v>
      </c>
      <c r="R27" s="124">
        <f t="shared" si="0"/>
        <v>75</v>
      </c>
      <c r="S27" s="125">
        <v>4.5</v>
      </c>
      <c r="T27" s="126">
        <f t="shared" si="1"/>
        <v>4</v>
      </c>
      <c r="U27" s="127" t="s">
        <v>101</v>
      </c>
      <c r="V27" s="128" t="s">
        <v>102</v>
      </c>
      <c r="W27" s="129">
        <v>3</v>
      </c>
      <c r="X27" s="130" t="s">
        <v>33</v>
      </c>
      <c r="Y27" s="109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</row>
    <row r="28" spans="1:255" ht="12" customHeight="1">
      <c r="A28" s="64">
        <v>26</v>
      </c>
      <c r="B28" s="124" t="s">
        <v>103</v>
      </c>
      <c r="C28" s="112">
        <v>10</v>
      </c>
      <c r="D28" s="113">
        <v>2</v>
      </c>
      <c r="E28" s="113">
        <v>2</v>
      </c>
      <c r="F28" s="131" t="s">
        <v>30</v>
      </c>
      <c r="G28" s="131" t="s">
        <v>30</v>
      </c>
      <c r="H28" s="131">
        <v>0</v>
      </c>
      <c r="I28" s="117" t="s">
        <v>30</v>
      </c>
      <c r="J28" s="117" t="s">
        <v>30</v>
      </c>
      <c r="K28" s="135">
        <v>2</v>
      </c>
      <c r="L28" s="135" t="s">
        <v>30</v>
      </c>
      <c r="M28" s="120">
        <v>1</v>
      </c>
      <c r="N28" s="136">
        <v>0</v>
      </c>
      <c r="O28" s="137">
        <v>0</v>
      </c>
      <c r="P28" s="138" t="s">
        <v>30</v>
      </c>
      <c r="Q28" s="123" t="s">
        <v>30</v>
      </c>
      <c r="R28" s="124">
        <f t="shared" si="0"/>
        <v>77</v>
      </c>
      <c r="S28" s="139">
        <v>4.5</v>
      </c>
      <c r="T28" s="126">
        <f t="shared" si="1"/>
        <v>4</v>
      </c>
      <c r="U28" s="140" t="s">
        <v>104</v>
      </c>
      <c r="V28" s="124" t="s">
        <v>105</v>
      </c>
      <c r="W28" s="141">
        <v>1</v>
      </c>
      <c r="X28" s="130" t="s">
        <v>33</v>
      </c>
      <c r="Y28" s="109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</row>
    <row r="29" spans="1:255" ht="12" customHeight="1">
      <c r="A29" s="64">
        <v>27</v>
      </c>
      <c r="B29" s="124" t="s">
        <v>106</v>
      </c>
      <c r="C29" s="112">
        <v>10</v>
      </c>
      <c r="D29" s="113">
        <v>1</v>
      </c>
      <c r="E29" s="113">
        <v>1</v>
      </c>
      <c r="F29" s="131" t="s">
        <v>30</v>
      </c>
      <c r="G29" s="131" t="s">
        <v>30</v>
      </c>
      <c r="H29" s="131">
        <v>-1.2</v>
      </c>
      <c r="I29" s="117" t="s">
        <v>30</v>
      </c>
      <c r="J29" s="117" t="s">
        <v>30</v>
      </c>
      <c r="K29" s="117">
        <v>2</v>
      </c>
      <c r="L29" s="117" t="s">
        <v>30</v>
      </c>
      <c r="M29" s="120">
        <v>2</v>
      </c>
      <c r="N29" s="116">
        <v>0</v>
      </c>
      <c r="O29" s="83">
        <v>3.5</v>
      </c>
      <c r="P29" s="142" t="s">
        <v>30</v>
      </c>
      <c r="Q29" s="123" t="s">
        <v>30</v>
      </c>
      <c r="R29" s="124">
        <f t="shared" si="0"/>
        <v>78.3</v>
      </c>
      <c r="S29" s="143">
        <v>4.5</v>
      </c>
      <c r="T29" s="126">
        <f t="shared" si="1"/>
        <v>4</v>
      </c>
      <c r="U29" s="124" t="s">
        <v>107</v>
      </c>
      <c r="V29" s="144" t="s">
        <v>108</v>
      </c>
      <c r="W29" s="145">
        <v>3</v>
      </c>
      <c r="X29" s="146" t="s">
        <v>109</v>
      </c>
      <c r="Y29" s="11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  <c r="HF29" s="70"/>
      <c r="HG29" s="70"/>
      <c r="HH29" s="70"/>
      <c r="HI29" s="70"/>
      <c r="HJ29" s="70"/>
      <c r="HK29" s="70"/>
      <c r="HL29" s="70"/>
      <c r="HM29" s="70"/>
      <c r="HN29" s="70"/>
      <c r="HO29" s="70"/>
      <c r="HP29" s="70"/>
      <c r="HQ29" s="70"/>
      <c r="HR29" s="70"/>
      <c r="HS29" s="70"/>
      <c r="HT29" s="70"/>
      <c r="HU29" s="70"/>
      <c r="HV29" s="70"/>
      <c r="HW29" s="70"/>
      <c r="HX29" s="70"/>
      <c r="HY29" s="70"/>
      <c r="HZ29" s="70"/>
      <c r="IA29" s="70"/>
      <c r="IB29" s="70"/>
      <c r="IC29" s="70"/>
      <c r="ID29" s="70"/>
      <c r="IE29" s="70"/>
      <c r="IF29" s="70"/>
      <c r="IG29" s="70"/>
      <c r="IH29" s="70"/>
      <c r="II29" s="70"/>
      <c r="IJ29" s="70"/>
      <c r="IK29" s="70"/>
      <c r="IL29" s="70"/>
      <c r="IM29" s="70"/>
      <c r="IN29" s="70"/>
      <c r="IO29" s="70"/>
      <c r="IP29" s="70"/>
      <c r="IQ29" s="70"/>
      <c r="IR29" s="70"/>
      <c r="IS29" s="70"/>
      <c r="IT29" s="70"/>
      <c r="IU29" s="70"/>
    </row>
    <row r="30" spans="1:255" ht="12" customHeight="1">
      <c r="A30" s="64">
        <v>28</v>
      </c>
      <c r="B30" s="65" t="s">
        <v>110</v>
      </c>
      <c r="C30" s="66">
        <v>10</v>
      </c>
      <c r="D30" s="67">
        <v>2</v>
      </c>
      <c r="E30" s="67">
        <v>1</v>
      </c>
      <c r="F30" s="76" t="s">
        <v>30</v>
      </c>
      <c r="G30" s="76">
        <v>0</v>
      </c>
      <c r="H30" s="76">
        <v>0</v>
      </c>
      <c r="I30" s="78" t="s">
        <v>30</v>
      </c>
      <c r="J30" s="80">
        <v>0</v>
      </c>
      <c r="K30" s="78">
        <v>2</v>
      </c>
      <c r="L30" s="78" t="s">
        <v>30</v>
      </c>
      <c r="M30" s="81">
        <v>2</v>
      </c>
      <c r="N30" s="84">
        <v>-1</v>
      </c>
      <c r="O30" s="83">
        <v>0</v>
      </c>
      <c r="P30" s="74" t="s">
        <v>30</v>
      </c>
      <c r="Q30" s="96" t="s">
        <v>30</v>
      </c>
      <c r="R30" s="92">
        <f t="shared" si="0"/>
        <v>76</v>
      </c>
      <c r="S30" s="97">
        <v>4.5</v>
      </c>
      <c r="T30" s="94">
        <f t="shared" si="1"/>
        <v>4</v>
      </c>
      <c r="U30" s="102" t="s">
        <v>111</v>
      </c>
      <c r="V30" s="103" t="s">
        <v>112</v>
      </c>
      <c r="W30" s="104">
        <v>5</v>
      </c>
      <c r="X30" s="100" t="s">
        <v>33</v>
      </c>
      <c r="Y30" s="11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0"/>
      <c r="CW30" s="70"/>
      <c r="CX30" s="70"/>
      <c r="CY30" s="70"/>
      <c r="CZ30" s="70"/>
      <c r="DA30" s="70"/>
      <c r="DB30" s="70"/>
      <c r="DC30" s="70"/>
      <c r="DD30" s="70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70"/>
      <c r="EF30" s="70"/>
      <c r="EG30" s="70"/>
      <c r="EH30" s="70"/>
      <c r="EI30" s="70"/>
      <c r="EJ30" s="70"/>
      <c r="EK30" s="70"/>
      <c r="EL30" s="70"/>
      <c r="EM30" s="70"/>
      <c r="EN30" s="70"/>
      <c r="EO30" s="70"/>
      <c r="EP30" s="70"/>
      <c r="EQ30" s="70"/>
      <c r="ER30" s="70"/>
      <c r="ES30" s="70"/>
      <c r="ET30" s="70"/>
      <c r="EU30" s="70"/>
      <c r="EV30" s="70"/>
      <c r="EW30" s="70"/>
      <c r="EX30" s="70"/>
      <c r="EY30" s="70"/>
      <c r="EZ30" s="70"/>
      <c r="FA30" s="70"/>
      <c r="FB30" s="70"/>
      <c r="FC30" s="70"/>
      <c r="FD30" s="70"/>
      <c r="FE30" s="70"/>
      <c r="FF30" s="70"/>
      <c r="FG30" s="70"/>
      <c r="FH30" s="70"/>
      <c r="FI30" s="70"/>
      <c r="FJ30" s="70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70"/>
      <c r="FY30" s="70"/>
      <c r="FZ30" s="70"/>
      <c r="GA30" s="70"/>
      <c r="GB30" s="70"/>
      <c r="GC30" s="70"/>
      <c r="GD30" s="70"/>
      <c r="GE30" s="70"/>
      <c r="GF30" s="70"/>
      <c r="GG30" s="70"/>
      <c r="GH30" s="70"/>
      <c r="GI30" s="70"/>
      <c r="GJ30" s="70"/>
      <c r="GK30" s="70"/>
      <c r="GL30" s="70"/>
      <c r="GM30" s="70"/>
      <c r="GN30" s="70"/>
      <c r="GO30" s="70"/>
      <c r="GP30" s="70"/>
      <c r="GQ30" s="70"/>
      <c r="GR30" s="70"/>
      <c r="GS30" s="70"/>
      <c r="GT30" s="70"/>
      <c r="GU30" s="70"/>
      <c r="GV30" s="70"/>
      <c r="GW30" s="70"/>
      <c r="GX30" s="70"/>
      <c r="GY30" s="70"/>
      <c r="GZ30" s="70"/>
      <c r="HA30" s="70"/>
      <c r="HB30" s="70"/>
      <c r="HC30" s="70"/>
      <c r="HD30" s="70"/>
      <c r="HE30" s="70"/>
      <c r="HF30" s="70"/>
      <c r="HG30" s="70"/>
      <c r="HH30" s="70"/>
      <c r="HI30" s="70"/>
      <c r="HJ30" s="70"/>
      <c r="HK30" s="70"/>
      <c r="HL30" s="70"/>
      <c r="HM30" s="70"/>
      <c r="HN30" s="70"/>
      <c r="HO30" s="70"/>
      <c r="HP30" s="70"/>
      <c r="HQ30" s="70"/>
      <c r="HR30" s="70"/>
      <c r="HS30" s="70"/>
      <c r="HT30" s="70"/>
      <c r="HU30" s="70"/>
      <c r="HV30" s="70"/>
      <c r="HW30" s="70"/>
      <c r="HX30" s="70"/>
      <c r="HY30" s="70"/>
      <c r="HZ30" s="70"/>
      <c r="IA30" s="70"/>
      <c r="IB30" s="70"/>
      <c r="IC30" s="70"/>
      <c r="ID30" s="70"/>
      <c r="IE30" s="70"/>
      <c r="IF30" s="70"/>
      <c r="IG30" s="70"/>
      <c r="IH30" s="70"/>
      <c r="II30" s="70"/>
      <c r="IJ30" s="70"/>
      <c r="IK30" s="70"/>
      <c r="IL30" s="70"/>
      <c r="IM30" s="70"/>
      <c r="IN30" s="70"/>
      <c r="IO30" s="70"/>
      <c r="IP30" s="70"/>
      <c r="IQ30" s="70"/>
      <c r="IR30" s="70"/>
      <c r="IS30" s="70"/>
      <c r="IT30" s="70"/>
      <c r="IU30" s="70"/>
    </row>
    <row r="31" spans="1:255" ht="12" customHeight="1">
      <c r="A31" s="64">
        <v>29</v>
      </c>
      <c r="B31" s="65" t="s">
        <v>113</v>
      </c>
      <c r="C31" s="66">
        <v>10</v>
      </c>
      <c r="D31" s="67">
        <v>1</v>
      </c>
      <c r="E31" s="67">
        <v>2</v>
      </c>
      <c r="F31" s="76" t="s">
        <v>30</v>
      </c>
      <c r="G31" s="76">
        <v>0</v>
      </c>
      <c r="H31" s="76">
        <v>0</v>
      </c>
      <c r="I31" s="78" t="s">
        <v>30</v>
      </c>
      <c r="J31" s="80">
        <v>0</v>
      </c>
      <c r="K31" s="78">
        <v>2</v>
      </c>
      <c r="L31" s="78" t="s">
        <v>30</v>
      </c>
      <c r="M31" s="81">
        <v>1</v>
      </c>
      <c r="N31" s="84">
        <v>-2</v>
      </c>
      <c r="O31" s="83">
        <v>0</v>
      </c>
      <c r="P31" s="74" t="s">
        <v>30</v>
      </c>
      <c r="Q31" s="74" t="s">
        <v>30</v>
      </c>
      <c r="R31" s="92">
        <f t="shared" si="0"/>
        <v>74</v>
      </c>
      <c r="S31" s="97">
        <v>4.5</v>
      </c>
      <c r="T31" s="94">
        <f t="shared" si="1"/>
        <v>4</v>
      </c>
      <c r="U31" s="102" t="s">
        <v>114</v>
      </c>
      <c r="V31" s="103" t="s">
        <v>115</v>
      </c>
      <c r="W31" s="105">
        <v>6</v>
      </c>
      <c r="X31" s="100" t="s">
        <v>33</v>
      </c>
      <c r="Y31" s="11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70"/>
      <c r="EF31" s="70"/>
      <c r="EG31" s="70"/>
      <c r="EH31" s="70"/>
      <c r="EI31" s="70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70"/>
      <c r="EU31" s="70"/>
      <c r="EV31" s="70"/>
      <c r="EW31" s="70"/>
      <c r="EX31" s="70"/>
      <c r="EY31" s="70"/>
      <c r="EZ31" s="70"/>
      <c r="FA31" s="70"/>
      <c r="FB31" s="70"/>
      <c r="FC31" s="70"/>
      <c r="FD31" s="70"/>
      <c r="FE31" s="70"/>
      <c r="FF31" s="70"/>
      <c r="FG31" s="70"/>
      <c r="FH31" s="70"/>
      <c r="FI31" s="70"/>
      <c r="FJ31" s="70"/>
      <c r="FK31" s="70"/>
      <c r="FL31" s="70"/>
      <c r="FM31" s="70"/>
      <c r="FN31" s="70"/>
      <c r="FO31" s="70"/>
      <c r="FP31" s="70"/>
      <c r="FQ31" s="70"/>
      <c r="FR31" s="70"/>
      <c r="FS31" s="70"/>
      <c r="FT31" s="70"/>
      <c r="FU31" s="70"/>
      <c r="FV31" s="70"/>
      <c r="FW31" s="70"/>
      <c r="FX31" s="70"/>
      <c r="FY31" s="70"/>
      <c r="FZ31" s="70"/>
      <c r="GA31" s="70"/>
      <c r="GB31" s="70"/>
      <c r="GC31" s="70"/>
      <c r="GD31" s="70"/>
      <c r="GE31" s="70"/>
      <c r="GF31" s="70"/>
      <c r="GG31" s="70"/>
      <c r="GH31" s="70"/>
      <c r="GI31" s="70"/>
      <c r="GJ31" s="70"/>
      <c r="GK31" s="70"/>
      <c r="GL31" s="70"/>
      <c r="GM31" s="70"/>
      <c r="GN31" s="70"/>
      <c r="GO31" s="70"/>
      <c r="GP31" s="70"/>
      <c r="GQ31" s="70"/>
      <c r="GR31" s="70"/>
      <c r="GS31" s="70"/>
      <c r="GT31" s="70"/>
      <c r="GU31" s="70"/>
      <c r="GV31" s="70"/>
      <c r="GW31" s="70"/>
      <c r="GX31" s="70"/>
      <c r="GY31" s="70"/>
      <c r="GZ31" s="70"/>
      <c r="HA31" s="70"/>
      <c r="HB31" s="70"/>
      <c r="HC31" s="70"/>
      <c r="HD31" s="70"/>
      <c r="HE31" s="70"/>
      <c r="HF31" s="70"/>
      <c r="HG31" s="70"/>
      <c r="HH31" s="70"/>
      <c r="HI31" s="70"/>
      <c r="HJ31" s="70"/>
      <c r="HK31" s="70"/>
      <c r="HL31" s="70"/>
      <c r="HM31" s="70"/>
      <c r="HN31" s="70"/>
      <c r="HO31" s="70"/>
      <c r="HP31" s="70"/>
      <c r="HQ31" s="70"/>
      <c r="HR31" s="70"/>
      <c r="HS31" s="70"/>
      <c r="HT31" s="70"/>
      <c r="HU31" s="70"/>
      <c r="HV31" s="70"/>
      <c r="HW31" s="70"/>
      <c r="HX31" s="70"/>
      <c r="HY31" s="70"/>
      <c r="HZ31" s="70"/>
      <c r="IA31" s="70"/>
      <c r="IB31" s="70"/>
      <c r="IC31" s="70"/>
      <c r="ID31" s="70"/>
      <c r="IE31" s="70"/>
      <c r="IF31" s="70"/>
      <c r="IG31" s="70"/>
      <c r="IH31" s="70"/>
      <c r="II31" s="70"/>
      <c r="IJ31" s="70"/>
      <c r="IK31" s="70"/>
      <c r="IL31" s="70"/>
      <c r="IM31" s="70"/>
      <c r="IN31" s="70"/>
      <c r="IO31" s="70"/>
      <c r="IP31" s="70"/>
      <c r="IQ31" s="70"/>
      <c r="IR31" s="70"/>
      <c r="IS31" s="70"/>
      <c r="IT31" s="70"/>
      <c r="IU31" s="70"/>
    </row>
    <row r="32" spans="1:255" ht="12" customHeight="1">
      <c r="A32" s="64">
        <v>30</v>
      </c>
      <c r="B32" s="65" t="s">
        <v>116</v>
      </c>
      <c r="C32" s="66">
        <v>10</v>
      </c>
      <c r="D32" s="67">
        <v>1</v>
      </c>
      <c r="E32" s="67">
        <v>1</v>
      </c>
      <c r="F32" s="76" t="s">
        <v>30</v>
      </c>
      <c r="G32" s="76">
        <v>0</v>
      </c>
      <c r="H32" s="76">
        <v>0</v>
      </c>
      <c r="I32" s="78" t="s">
        <v>30</v>
      </c>
      <c r="J32" s="80">
        <v>0</v>
      </c>
      <c r="K32" s="78">
        <v>2</v>
      </c>
      <c r="L32" s="78" t="s">
        <v>30</v>
      </c>
      <c r="M32" s="81">
        <v>1</v>
      </c>
      <c r="N32" s="82">
        <v>0</v>
      </c>
      <c r="O32" s="88">
        <v>0</v>
      </c>
      <c r="P32" s="74" t="s">
        <v>30</v>
      </c>
      <c r="Q32" s="74" t="s">
        <v>30</v>
      </c>
      <c r="R32" s="92">
        <f t="shared" si="0"/>
        <v>75</v>
      </c>
      <c r="S32" s="97">
        <v>4.5</v>
      </c>
      <c r="T32" s="94">
        <f t="shared" si="1"/>
        <v>4</v>
      </c>
      <c r="U32" s="102" t="s">
        <v>117</v>
      </c>
      <c r="V32" s="103" t="s">
        <v>118</v>
      </c>
      <c r="W32" s="106">
        <v>4</v>
      </c>
      <c r="X32" s="100" t="s">
        <v>33</v>
      </c>
      <c r="Y32" s="11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  <c r="FF32" s="70"/>
      <c r="FG32" s="70"/>
      <c r="FH32" s="70"/>
      <c r="FI32" s="70"/>
      <c r="FJ32" s="70"/>
      <c r="FK32" s="70"/>
      <c r="FL32" s="70"/>
      <c r="FM32" s="70"/>
      <c r="FN32" s="70"/>
      <c r="FO32" s="70"/>
      <c r="FP32" s="70"/>
      <c r="FQ32" s="70"/>
      <c r="FR32" s="70"/>
      <c r="FS32" s="70"/>
      <c r="FT32" s="70"/>
      <c r="FU32" s="70"/>
      <c r="FV32" s="70"/>
      <c r="FW32" s="70"/>
      <c r="FX32" s="70"/>
      <c r="FY32" s="70"/>
      <c r="FZ32" s="70"/>
      <c r="GA32" s="70"/>
      <c r="GB32" s="70"/>
      <c r="GC32" s="70"/>
      <c r="GD32" s="70"/>
      <c r="GE32" s="70"/>
      <c r="GF32" s="70"/>
      <c r="GG32" s="70"/>
      <c r="GH32" s="70"/>
      <c r="GI32" s="70"/>
      <c r="GJ32" s="70"/>
      <c r="GK32" s="70"/>
      <c r="GL32" s="70"/>
      <c r="GM32" s="70"/>
      <c r="GN32" s="70"/>
      <c r="GO32" s="70"/>
      <c r="GP32" s="70"/>
      <c r="GQ32" s="70"/>
      <c r="GR32" s="70"/>
      <c r="GS32" s="70"/>
      <c r="GT32" s="70"/>
      <c r="GU32" s="70"/>
      <c r="GV32" s="70"/>
      <c r="GW32" s="70"/>
      <c r="GX32" s="70"/>
      <c r="GY32" s="70"/>
      <c r="GZ32" s="70"/>
      <c r="HA32" s="70"/>
      <c r="HB32" s="70"/>
      <c r="HC32" s="70"/>
      <c r="HD32" s="70"/>
      <c r="HE32" s="70"/>
      <c r="HF32" s="70"/>
      <c r="HG32" s="70"/>
      <c r="HH32" s="70"/>
      <c r="HI32" s="70"/>
      <c r="HJ32" s="70"/>
      <c r="HK32" s="70"/>
      <c r="HL32" s="70"/>
      <c r="HM32" s="70"/>
      <c r="HN32" s="70"/>
      <c r="HO32" s="70"/>
      <c r="HP32" s="70"/>
      <c r="HQ32" s="70"/>
      <c r="HR32" s="70"/>
      <c r="HS32" s="70"/>
      <c r="HT32" s="70"/>
      <c r="HU32" s="70"/>
      <c r="HV32" s="70"/>
      <c r="HW32" s="70"/>
      <c r="HX32" s="70"/>
      <c r="HY32" s="70"/>
      <c r="HZ32" s="70"/>
      <c r="IA32" s="70"/>
      <c r="IB32" s="70"/>
      <c r="IC32" s="70"/>
      <c r="ID32" s="70"/>
      <c r="IE32" s="70"/>
      <c r="IF32" s="70"/>
      <c r="IG32" s="70"/>
      <c r="IH32" s="70"/>
      <c r="II32" s="70"/>
      <c r="IJ32" s="70"/>
      <c r="IK32" s="70"/>
      <c r="IL32" s="70"/>
      <c r="IM32" s="70"/>
      <c r="IN32" s="70"/>
      <c r="IO32" s="70"/>
      <c r="IP32" s="70"/>
      <c r="IQ32" s="70"/>
      <c r="IR32" s="70"/>
      <c r="IS32" s="70"/>
      <c r="IT32" s="70"/>
      <c r="IU32" s="70"/>
    </row>
    <row r="33" spans="1:255" ht="12" customHeight="1">
      <c r="A33" s="64">
        <v>31</v>
      </c>
      <c r="B33" s="65" t="s">
        <v>119</v>
      </c>
      <c r="C33" s="66">
        <v>10</v>
      </c>
      <c r="D33" s="67">
        <v>1</v>
      </c>
      <c r="E33" s="67">
        <v>1</v>
      </c>
      <c r="F33" s="76" t="s">
        <v>30</v>
      </c>
      <c r="G33" s="76">
        <v>0</v>
      </c>
      <c r="H33" s="76">
        <v>0</v>
      </c>
      <c r="I33" s="78" t="s">
        <v>30</v>
      </c>
      <c r="J33" s="80">
        <v>0</v>
      </c>
      <c r="K33" s="78">
        <v>2</v>
      </c>
      <c r="L33" s="78" t="s">
        <v>30</v>
      </c>
      <c r="M33" s="81">
        <v>1</v>
      </c>
      <c r="N33" s="82">
        <v>0</v>
      </c>
      <c r="O33" s="88">
        <v>0</v>
      </c>
      <c r="P33" s="74" t="s">
        <v>30</v>
      </c>
      <c r="Q33" s="74" t="s">
        <v>30</v>
      </c>
      <c r="R33" s="92">
        <f t="shared" si="0"/>
        <v>75</v>
      </c>
      <c r="S33" s="97">
        <v>4.5</v>
      </c>
      <c r="T33" s="94">
        <f t="shared" si="1"/>
        <v>4</v>
      </c>
      <c r="U33" s="102" t="s">
        <v>120</v>
      </c>
      <c r="V33" s="103" t="s">
        <v>121</v>
      </c>
      <c r="W33" s="106">
        <v>0</v>
      </c>
      <c r="X33" s="100" t="s">
        <v>33</v>
      </c>
      <c r="Y33" s="11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70"/>
      <c r="DB33" s="70"/>
      <c r="DC33" s="70"/>
      <c r="DD33" s="70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0"/>
      <c r="EH33" s="70"/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0"/>
      <c r="EW33" s="70"/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0"/>
      <c r="FL33" s="70"/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0"/>
      <c r="GA33" s="70"/>
      <c r="GB33" s="70"/>
      <c r="GC33" s="70"/>
      <c r="GD33" s="70"/>
      <c r="GE33" s="70"/>
      <c r="GF33" s="70"/>
      <c r="GG33" s="70"/>
      <c r="GH33" s="70"/>
      <c r="GI33" s="70"/>
      <c r="GJ33" s="70"/>
      <c r="GK33" s="70"/>
      <c r="GL33" s="70"/>
      <c r="GM33" s="70"/>
      <c r="GN33" s="70"/>
      <c r="GO33" s="70"/>
      <c r="GP33" s="70"/>
      <c r="GQ33" s="70"/>
      <c r="GR33" s="70"/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  <c r="HF33" s="70"/>
      <c r="HG33" s="70"/>
      <c r="HH33" s="70"/>
      <c r="HI33" s="70"/>
      <c r="HJ33" s="70"/>
      <c r="HK33" s="70"/>
      <c r="HL33" s="70"/>
      <c r="HM33" s="70"/>
      <c r="HN33" s="70"/>
      <c r="HO33" s="70"/>
      <c r="HP33" s="70"/>
      <c r="HQ33" s="70"/>
      <c r="HR33" s="70"/>
      <c r="HS33" s="70"/>
      <c r="HT33" s="70"/>
      <c r="HU33" s="70"/>
      <c r="HV33" s="70"/>
      <c r="HW33" s="70"/>
      <c r="HX33" s="70"/>
      <c r="HY33" s="70"/>
      <c r="HZ33" s="70"/>
      <c r="IA33" s="70"/>
      <c r="IB33" s="70"/>
      <c r="IC33" s="70"/>
      <c r="ID33" s="70"/>
      <c r="IE33" s="70"/>
      <c r="IF33" s="70"/>
      <c r="IG33" s="70"/>
      <c r="IH33" s="70"/>
      <c r="II33" s="70"/>
      <c r="IJ33" s="70"/>
      <c r="IK33" s="70"/>
      <c r="IL33" s="70"/>
      <c r="IM33" s="70"/>
      <c r="IN33" s="70"/>
      <c r="IO33" s="70"/>
      <c r="IP33" s="70"/>
      <c r="IQ33" s="70"/>
      <c r="IR33" s="70"/>
      <c r="IS33" s="70"/>
      <c r="IT33" s="70"/>
      <c r="IU33" s="70"/>
    </row>
    <row r="34" spans="1:255" ht="12" customHeight="1">
      <c r="A34" s="64">
        <v>32</v>
      </c>
      <c r="B34" s="65" t="s">
        <v>122</v>
      </c>
      <c r="C34" s="66">
        <v>10</v>
      </c>
      <c r="D34" s="67">
        <v>2</v>
      </c>
      <c r="E34" s="67">
        <v>1</v>
      </c>
      <c r="F34" s="76" t="s">
        <v>30</v>
      </c>
      <c r="G34" s="76">
        <v>0</v>
      </c>
      <c r="H34" s="76">
        <v>0</v>
      </c>
      <c r="I34" s="78" t="s">
        <v>30</v>
      </c>
      <c r="J34" s="80">
        <v>0</v>
      </c>
      <c r="K34" s="78">
        <v>2</v>
      </c>
      <c r="L34" s="78" t="s">
        <v>30</v>
      </c>
      <c r="M34" s="81">
        <v>1</v>
      </c>
      <c r="N34" s="82">
        <v>0</v>
      </c>
      <c r="O34" s="88">
        <v>0</v>
      </c>
      <c r="P34" s="74" t="s">
        <v>30</v>
      </c>
      <c r="Q34" s="74" t="s">
        <v>30</v>
      </c>
      <c r="R34" s="92">
        <f t="shared" si="0"/>
        <v>76</v>
      </c>
      <c r="S34" s="97">
        <v>4.5</v>
      </c>
      <c r="T34" s="94">
        <f t="shared" si="1"/>
        <v>4</v>
      </c>
      <c r="U34" s="102" t="s">
        <v>123</v>
      </c>
      <c r="V34" s="103" t="s">
        <v>124</v>
      </c>
      <c r="W34" s="105">
        <v>6</v>
      </c>
      <c r="X34" s="107" t="s">
        <v>109</v>
      </c>
      <c r="Y34" s="11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70"/>
      <c r="DB34" s="70"/>
      <c r="DC34" s="70"/>
      <c r="DD34" s="70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0"/>
      <c r="EW34" s="70"/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0"/>
      <c r="FL34" s="70"/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0"/>
      <c r="GA34" s="70"/>
      <c r="GB34" s="70"/>
      <c r="GC34" s="70"/>
      <c r="GD34" s="70"/>
      <c r="GE34" s="70"/>
      <c r="GF34" s="70"/>
      <c r="GG34" s="70"/>
      <c r="GH34" s="70"/>
      <c r="GI34" s="70"/>
      <c r="GJ34" s="70"/>
      <c r="GK34" s="70"/>
      <c r="GL34" s="70"/>
      <c r="GM34" s="70"/>
      <c r="GN34" s="70"/>
      <c r="GO34" s="70"/>
      <c r="GP34" s="70"/>
      <c r="GQ34" s="70"/>
      <c r="GR34" s="70"/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  <c r="HF34" s="70"/>
      <c r="HG34" s="70"/>
      <c r="HH34" s="70"/>
      <c r="HI34" s="70"/>
      <c r="HJ34" s="70"/>
      <c r="HK34" s="70"/>
      <c r="HL34" s="70"/>
      <c r="HM34" s="70"/>
      <c r="HN34" s="70"/>
      <c r="HO34" s="70"/>
      <c r="HP34" s="70"/>
      <c r="HQ34" s="70"/>
      <c r="HR34" s="70"/>
      <c r="HS34" s="70"/>
      <c r="HT34" s="70"/>
      <c r="HU34" s="70"/>
      <c r="HV34" s="70"/>
      <c r="HW34" s="70"/>
      <c r="HX34" s="70"/>
      <c r="HY34" s="70"/>
      <c r="HZ34" s="70"/>
      <c r="IA34" s="70"/>
      <c r="IB34" s="70"/>
      <c r="IC34" s="70"/>
      <c r="ID34" s="70"/>
      <c r="IE34" s="70"/>
      <c r="IF34" s="70"/>
      <c r="IG34" s="70"/>
      <c r="IH34" s="70"/>
      <c r="II34" s="70"/>
      <c r="IJ34" s="70"/>
      <c r="IK34" s="70"/>
      <c r="IL34" s="70"/>
      <c r="IM34" s="70"/>
      <c r="IN34" s="70"/>
      <c r="IO34" s="70"/>
      <c r="IP34" s="70"/>
      <c r="IQ34" s="70"/>
      <c r="IR34" s="70"/>
      <c r="IS34" s="70"/>
      <c r="IT34" s="70"/>
      <c r="IU34" s="70"/>
    </row>
    <row r="35" spans="1:255" ht="12" customHeight="1">
      <c r="A35" s="64">
        <v>33</v>
      </c>
      <c r="B35" s="65" t="s">
        <v>125</v>
      </c>
      <c r="C35" s="66">
        <v>10</v>
      </c>
      <c r="D35" s="67">
        <v>2</v>
      </c>
      <c r="E35" s="67">
        <v>1</v>
      </c>
      <c r="F35" s="76" t="s">
        <v>30</v>
      </c>
      <c r="G35" s="76">
        <v>0</v>
      </c>
      <c r="H35" s="76">
        <v>-0.4</v>
      </c>
      <c r="I35" s="78" t="s">
        <v>30</v>
      </c>
      <c r="J35" s="80">
        <v>0</v>
      </c>
      <c r="K35" s="78">
        <v>2</v>
      </c>
      <c r="L35" s="78" t="s">
        <v>30</v>
      </c>
      <c r="M35" s="81">
        <v>1</v>
      </c>
      <c r="N35" s="82">
        <v>0</v>
      </c>
      <c r="O35" s="88">
        <v>0</v>
      </c>
      <c r="P35" s="74" t="s">
        <v>30</v>
      </c>
      <c r="Q35" s="74" t="s">
        <v>30</v>
      </c>
      <c r="R35" s="92">
        <f t="shared" si="0"/>
        <v>75.599999999999994</v>
      </c>
      <c r="S35" s="97">
        <v>4.5</v>
      </c>
      <c r="T35" s="94">
        <f t="shared" si="1"/>
        <v>4</v>
      </c>
      <c r="U35" s="102" t="s">
        <v>126</v>
      </c>
      <c r="V35" s="103" t="s">
        <v>127</v>
      </c>
      <c r="W35" s="105">
        <v>4</v>
      </c>
      <c r="X35" s="100" t="s">
        <v>33</v>
      </c>
      <c r="Y35" s="11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0"/>
      <c r="FH35" s="70"/>
      <c r="FI35" s="70"/>
      <c r="FJ35" s="70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70"/>
      <c r="FY35" s="70"/>
      <c r="FZ35" s="70"/>
      <c r="GA35" s="70"/>
      <c r="GB35" s="70"/>
      <c r="GC35" s="70"/>
      <c r="GD35" s="70"/>
      <c r="GE35" s="70"/>
      <c r="GF35" s="70"/>
      <c r="GG35" s="70"/>
      <c r="GH35" s="70"/>
      <c r="GI35" s="70"/>
      <c r="GJ35" s="70"/>
      <c r="GK35" s="70"/>
      <c r="GL35" s="70"/>
      <c r="GM35" s="70"/>
      <c r="GN35" s="70"/>
      <c r="GO35" s="70"/>
      <c r="GP35" s="70"/>
      <c r="GQ35" s="70"/>
      <c r="GR35" s="70"/>
      <c r="GS35" s="70"/>
      <c r="GT35" s="70"/>
      <c r="GU35" s="70"/>
      <c r="GV35" s="70"/>
      <c r="GW35" s="70"/>
      <c r="GX35" s="70"/>
      <c r="GY35" s="70"/>
      <c r="GZ35" s="70"/>
      <c r="HA35" s="70"/>
      <c r="HB35" s="70"/>
      <c r="HC35" s="70"/>
      <c r="HD35" s="70"/>
      <c r="HE35" s="70"/>
      <c r="HF35" s="70"/>
      <c r="HG35" s="70"/>
      <c r="HH35" s="70"/>
      <c r="HI35" s="70"/>
      <c r="HJ35" s="70"/>
      <c r="HK35" s="70"/>
      <c r="HL35" s="70"/>
      <c r="HM35" s="70"/>
      <c r="HN35" s="70"/>
      <c r="HO35" s="70"/>
      <c r="HP35" s="70"/>
      <c r="HQ35" s="70"/>
      <c r="HR35" s="70"/>
      <c r="HS35" s="70"/>
      <c r="HT35" s="70"/>
      <c r="HU35" s="70"/>
      <c r="HV35" s="70"/>
      <c r="HW35" s="70"/>
      <c r="HX35" s="70"/>
      <c r="HY35" s="70"/>
      <c r="HZ35" s="70"/>
      <c r="IA35" s="70"/>
      <c r="IB35" s="70"/>
      <c r="IC35" s="70"/>
      <c r="ID35" s="70"/>
      <c r="IE35" s="70"/>
      <c r="IF35" s="70"/>
      <c r="IG35" s="70"/>
      <c r="IH35" s="70"/>
      <c r="II35" s="70"/>
      <c r="IJ35" s="70"/>
      <c r="IK35" s="70"/>
      <c r="IL35" s="70"/>
      <c r="IM35" s="70"/>
      <c r="IN35" s="70"/>
      <c r="IO35" s="70"/>
      <c r="IP35" s="70"/>
      <c r="IQ35" s="70"/>
      <c r="IR35" s="70"/>
      <c r="IS35" s="70"/>
      <c r="IT35" s="70"/>
      <c r="IU35" s="70"/>
    </row>
    <row r="36" spans="1:255" ht="12" customHeight="1">
      <c r="A36" s="64">
        <v>34</v>
      </c>
      <c r="B36" s="65" t="s">
        <v>128</v>
      </c>
      <c r="C36" s="66">
        <v>10</v>
      </c>
      <c r="D36" s="67">
        <v>2</v>
      </c>
      <c r="E36" s="67">
        <v>2</v>
      </c>
      <c r="F36" s="76" t="s">
        <v>30</v>
      </c>
      <c r="G36" s="76">
        <v>0</v>
      </c>
      <c r="H36" s="76">
        <v>-0.8</v>
      </c>
      <c r="I36" s="78" t="s">
        <v>30</v>
      </c>
      <c r="J36" s="80">
        <v>0</v>
      </c>
      <c r="K36" s="78">
        <v>2</v>
      </c>
      <c r="L36" s="78" t="s">
        <v>30</v>
      </c>
      <c r="M36" s="81">
        <v>1</v>
      </c>
      <c r="N36" s="82">
        <v>0</v>
      </c>
      <c r="O36" s="88">
        <v>0</v>
      </c>
      <c r="P36" s="74" t="s">
        <v>30</v>
      </c>
      <c r="Q36" s="74" t="s">
        <v>30</v>
      </c>
      <c r="R36" s="92">
        <f t="shared" si="0"/>
        <v>76.2</v>
      </c>
      <c r="S36" s="97">
        <v>4.5</v>
      </c>
      <c r="T36" s="94">
        <f t="shared" si="1"/>
        <v>4</v>
      </c>
      <c r="U36" s="102" t="s">
        <v>129</v>
      </c>
      <c r="V36" s="103" t="s">
        <v>130</v>
      </c>
      <c r="W36" s="105">
        <v>4</v>
      </c>
      <c r="X36" s="107" t="s">
        <v>109</v>
      </c>
      <c r="Y36" s="11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0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70"/>
      <c r="EU36" s="70"/>
      <c r="EV36" s="70"/>
      <c r="EW36" s="70"/>
      <c r="EX36" s="70"/>
      <c r="EY36" s="70"/>
      <c r="EZ36" s="70"/>
      <c r="FA36" s="70"/>
      <c r="FB36" s="70"/>
      <c r="FC36" s="70"/>
      <c r="FD36" s="70"/>
      <c r="FE36" s="70"/>
      <c r="FF36" s="70"/>
      <c r="FG36" s="70"/>
      <c r="FH36" s="70"/>
      <c r="FI36" s="70"/>
      <c r="FJ36" s="70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/>
      <c r="FV36" s="70"/>
      <c r="FW36" s="70"/>
      <c r="FX36" s="70"/>
      <c r="FY36" s="70"/>
      <c r="FZ36" s="70"/>
      <c r="GA36" s="70"/>
      <c r="GB36" s="70"/>
      <c r="GC36" s="70"/>
      <c r="GD36" s="70"/>
      <c r="GE36" s="70"/>
      <c r="GF36" s="70"/>
      <c r="GG36" s="70"/>
      <c r="GH36" s="70"/>
      <c r="GI36" s="70"/>
      <c r="GJ36" s="70"/>
      <c r="GK36" s="70"/>
      <c r="GL36" s="70"/>
      <c r="GM36" s="70"/>
      <c r="GN36" s="70"/>
      <c r="GO36" s="70"/>
      <c r="GP36" s="70"/>
      <c r="GQ36" s="70"/>
      <c r="GR36" s="70"/>
      <c r="GS36" s="70"/>
      <c r="GT36" s="70"/>
      <c r="GU36" s="70"/>
      <c r="GV36" s="70"/>
      <c r="GW36" s="70"/>
      <c r="GX36" s="70"/>
      <c r="GY36" s="70"/>
      <c r="GZ36" s="70"/>
      <c r="HA36" s="70"/>
      <c r="HB36" s="70"/>
      <c r="HC36" s="70"/>
      <c r="HD36" s="70"/>
      <c r="HE36" s="70"/>
      <c r="HF36" s="70"/>
      <c r="HG36" s="70"/>
      <c r="HH36" s="70"/>
      <c r="HI36" s="70"/>
      <c r="HJ36" s="70"/>
      <c r="HK36" s="70"/>
      <c r="HL36" s="70"/>
      <c r="HM36" s="70"/>
      <c r="HN36" s="70"/>
      <c r="HO36" s="70"/>
      <c r="HP36" s="70"/>
      <c r="HQ36" s="70"/>
      <c r="HR36" s="70"/>
      <c r="HS36" s="70"/>
      <c r="HT36" s="70"/>
      <c r="HU36" s="70"/>
      <c r="HV36" s="70"/>
      <c r="HW36" s="70"/>
      <c r="HX36" s="70"/>
      <c r="HY36" s="70"/>
      <c r="HZ36" s="70"/>
      <c r="IA36" s="70"/>
      <c r="IB36" s="70"/>
      <c r="IC36" s="70"/>
      <c r="ID36" s="70"/>
      <c r="IE36" s="70"/>
      <c r="IF36" s="70"/>
      <c r="IG36" s="70"/>
      <c r="IH36" s="70"/>
      <c r="II36" s="70"/>
      <c r="IJ36" s="70"/>
      <c r="IK36" s="70"/>
      <c r="IL36" s="70"/>
      <c r="IM36" s="70"/>
      <c r="IN36" s="70"/>
      <c r="IO36" s="70"/>
      <c r="IP36" s="70"/>
      <c r="IQ36" s="70"/>
      <c r="IR36" s="70"/>
      <c r="IS36" s="70"/>
      <c r="IT36" s="70"/>
      <c r="IU36" s="70"/>
    </row>
    <row r="37" spans="1:255" ht="12" customHeight="1">
      <c r="A37" s="64">
        <v>35</v>
      </c>
      <c r="B37" s="68" t="s">
        <v>131</v>
      </c>
      <c r="C37" s="66">
        <v>10</v>
      </c>
      <c r="D37" s="67">
        <v>1</v>
      </c>
      <c r="E37" s="67">
        <v>2</v>
      </c>
      <c r="F37" s="76" t="s">
        <v>30</v>
      </c>
      <c r="G37" s="76">
        <v>0</v>
      </c>
      <c r="H37" s="76">
        <v>0</v>
      </c>
      <c r="I37" s="78" t="s">
        <v>30</v>
      </c>
      <c r="J37" s="80">
        <v>0</v>
      </c>
      <c r="K37" s="78">
        <v>2</v>
      </c>
      <c r="L37" s="78" t="s">
        <v>30</v>
      </c>
      <c r="M37" s="81">
        <v>1</v>
      </c>
      <c r="N37" s="82">
        <v>0</v>
      </c>
      <c r="O37" s="88">
        <v>0</v>
      </c>
      <c r="P37" s="74" t="s">
        <v>30</v>
      </c>
      <c r="Q37" s="74" t="s">
        <v>30</v>
      </c>
      <c r="R37" s="92">
        <f t="shared" si="0"/>
        <v>76</v>
      </c>
      <c r="S37" s="97">
        <v>4.5</v>
      </c>
      <c r="T37" s="94">
        <f t="shared" si="1"/>
        <v>4</v>
      </c>
      <c r="U37" s="102" t="s">
        <v>132</v>
      </c>
      <c r="V37" s="103" t="s">
        <v>133</v>
      </c>
      <c r="W37" s="105">
        <v>6</v>
      </c>
      <c r="X37" s="100" t="s">
        <v>265</v>
      </c>
      <c r="Y37" s="11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70"/>
      <c r="EF37" s="70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70"/>
      <c r="EU37" s="70"/>
      <c r="EV37" s="70"/>
      <c r="EW37" s="70"/>
      <c r="EX37" s="70"/>
      <c r="EY37" s="70"/>
      <c r="EZ37" s="70"/>
      <c r="FA37" s="70"/>
      <c r="FB37" s="70"/>
      <c r="FC37" s="70"/>
      <c r="FD37" s="70"/>
      <c r="FE37" s="70"/>
      <c r="FF37" s="70"/>
      <c r="FG37" s="70"/>
      <c r="FH37" s="70"/>
      <c r="FI37" s="70"/>
      <c r="FJ37" s="70"/>
      <c r="FK37" s="70"/>
      <c r="FL37" s="70"/>
      <c r="FM37" s="70"/>
      <c r="FN37" s="70"/>
      <c r="FO37" s="70"/>
      <c r="FP37" s="70"/>
      <c r="FQ37" s="70"/>
      <c r="FR37" s="70"/>
      <c r="FS37" s="70"/>
      <c r="FT37" s="70"/>
      <c r="FU37" s="70"/>
      <c r="FV37" s="70"/>
      <c r="FW37" s="70"/>
      <c r="FX37" s="70"/>
      <c r="FY37" s="70"/>
      <c r="FZ37" s="70"/>
      <c r="GA37" s="70"/>
      <c r="GB37" s="70"/>
      <c r="GC37" s="70"/>
      <c r="GD37" s="70"/>
      <c r="GE37" s="70"/>
      <c r="GF37" s="70"/>
      <c r="GG37" s="70"/>
      <c r="GH37" s="70"/>
      <c r="GI37" s="70"/>
      <c r="GJ37" s="70"/>
      <c r="GK37" s="70"/>
      <c r="GL37" s="70"/>
      <c r="GM37" s="70"/>
      <c r="GN37" s="70"/>
      <c r="GO37" s="70"/>
      <c r="GP37" s="70"/>
      <c r="GQ37" s="70"/>
      <c r="GR37" s="70"/>
      <c r="GS37" s="70"/>
      <c r="GT37" s="70"/>
      <c r="GU37" s="70"/>
      <c r="GV37" s="70"/>
      <c r="GW37" s="70"/>
      <c r="GX37" s="70"/>
      <c r="GY37" s="70"/>
      <c r="GZ37" s="70"/>
      <c r="HA37" s="70"/>
      <c r="HB37" s="70"/>
      <c r="HC37" s="70"/>
      <c r="HD37" s="70"/>
      <c r="HE37" s="70"/>
      <c r="HF37" s="70"/>
      <c r="HG37" s="70"/>
      <c r="HH37" s="70"/>
      <c r="HI37" s="70"/>
      <c r="HJ37" s="70"/>
      <c r="HK37" s="70"/>
      <c r="HL37" s="70"/>
      <c r="HM37" s="70"/>
      <c r="HN37" s="70"/>
      <c r="HO37" s="70"/>
      <c r="HP37" s="70"/>
      <c r="HQ37" s="70"/>
      <c r="HR37" s="70"/>
      <c r="HS37" s="70"/>
      <c r="HT37" s="70"/>
      <c r="HU37" s="70"/>
      <c r="HV37" s="70"/>
      <c r="HW37" s="70"/>
      <c r="HX37" s="70"/>
      <c r="HY37" s="70"/>
      <c r="HZ37" s="70"/>
      <c r="IA37" s="70"/>
      <c r="IB37" s="70"/>
      <c r="IC37" s="70"/>
      <c r="ID37" s="70"/>
      <c r="IE37" s="70"/>
      <c r="IF37" s="70"/>
      <c r="IG37" s="70"/>
      <c r="IH37" s="70"/>
      <c r="II37" s="70"/>
      <c r="IJ37" s="70"/>
      <c r="IK37" s="70"/>
      <c r="IL37" s="70"/>
      <c r="IM37" s="70"/>
      <c r="IN37" s="70"/>
      <c r="IO37" s="70"/>
      <c r="IP37" s="70"/>
      <c r="IQ37" s="70"/>
      <c r="IR37" s="70"/>
      <c r="IS37" s="70"/>
      <c r="IT37" s="70"/>
      <c r="IU37" s="70"/>
    </row>
    <row r="38" spans="1:255" ht="12" customHeight="1">
      <c r="A38" s="64">
        <v>36</v>
      </c>
      <c r="B38" s="68" t="s">
        <v>134</v>
      </c>
      <c r="C38" s="66">
        <v>10</v>
      </c>
      <c r="D38" s="67">
        <v>1</v>
      </c>
      <c r="E38" s="67">
        <v>1</v>
      </c>
      <c r="F38" s="76" t="s">
        <v>30</v>
      </c>
      <c r="G38" s="77">
        <v>-0.2</v>
      </c>
      <c r="H38" s="76">
        <v>0</v>
      </c>
      <c r="I38" s="78" t="s">
        <v>30</v>
      </c>
      <c r="J38" s="80">
        <v>0</v>
      </c>
      <c r="K38" s="78">
        <v>2</v>
      </c>
      <c r="L38" s="78" t="s">
        <v>30</v>
      </c>
      <c r="M38" s="81">
        <v>1</v>
      </c>
      <c r="N38" s="84">
        <v>-1</v>
      </c>
      <c r="O38" s="88">
        <v>0</v>
      </c>
      <c r="P38" s="74" t="s">
        <v>30</v>
      </c>
      <c r="Q38" s="74" t="s">
        <v>30</v>
      </c>
      <c r="R38" s="92">
        <f t="shared" si="0"/>
        <v>73.8</v>
      </c>
      <c r="S38" s="97">
        <v>4.5</v>
      </c>
      <c r="T38" s="94">
        <f t="shared" si="1"/>
        <v>4</v>
      </c>
      <c r="U38" s="102" t="s">
        <v>272</v>
      </c>
      <c r="V38" s="103" t="s">
        <v>135</v>
      </c>
      <c r="W38" s="105">
        <v>7</v>
      </c>
      <c r="X38" s="100" t="s">
        <v>33</v>
      </c>
      <c r="Y38" s="11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0"/>
      <c r="FH38" s="70"/>
      <c r="FI38" s="70"/>
      <c r="FJ38" s="70"/>
      <c r="FK38" s="70"/>
      <c r="FL38" s="70"/>
      <c r="FM38" s="70"/>
      <c r="FN38" s="70"/>
      <c r="FO38" s="70"/>
      <c r="FP38" s="70"/>
      <c r="FQ38" s="70"/>
      <c r="FR38" s="70"/>
      <c r="FS38" s="70"/>
      <c r="FT38" s="70"/>
      <c r="FU38" s="70"/>
      <c r="FV38" s="70"/>
      <c r="FW38" s="70"/>
      <c r="FX38" s="70"/>
      <c r="FY38" s="70"/>
      <c r="FZ38" s="70"/>
      <c r="GA38" s="70"/>
      <c r="GB38" s="70"/>
      <c r="GC38" s="70"/>
      <c r="GD38" s="70"/>
      <c r="GE38" s="70"/>
      <c r="GF38" s="70"/>
      <c r="GG38" s="70"/>
      <c r="GH38" s="70"/>
      <c r="GI38" s="70"/>
      <c r="GJ38" s="70"/>
      <c r="GK38" s="70"/>
      <c r="GL38" s="70"/>
      <c r="GM38" s="70"/>
      <c r="GN38" s="70"/>
      <c r="GO38" s="70"/>
      <c r="GP38" s="70"/>
      <c r="GQ38" s="70"/>
      <c r="GR38" s="70"/>
      <c r="GS38" s="70"/>
      <c r="GT38" s="70"/>
      <c r="GU38" s="70"/>
      <c r="GV38" s="70"/>
      <c r="GW38" s="70"/>
      <c r="GX38" s="70"/>
      <c r="GY38" s="70"/>
      <c r="GZ38" s="70"/>
      <c r="HA38" s="70"/>
      <c r="HB38" s="70"/>
      <c r="HC38" s="70"/>
      <c r="HD38" s="70"/>
      <c r="HE38" s="70"/>
      <c r="HF38" s="70"/>
      <c r="HG38" s="70"/>
      <c r="HH38" s="70"/>
      <c r="HI38" s="70"/>
      <c r="HJ38" s="70"/>
      <c r="HK38" s="70"/>
      <c r="HL38" s="70"/>
      <c r="HM38" s="70"/>
      <c r="HN38" s="70"/>
      <c r="HO38" s="70"/>
      <c r="HP38" s="70"/>
      <c r="HQ38" s="70"/>
      <c r="HR38" s="70"/>
      <c r="HS38" s="70"/>
      <c r="HT38" s="70"/>
      <c r="HU38" s="70"/>
      <c r="HV38" s="70"/>
      <c r="HW38" s="70"/>
      <c r="HX38" s="70"/>
      <c r="HY38" s="70"/>
      <c r="HZ38" s="70"/>
      <c r="IA38" s="70"/>
      <c r="IB38" s="70"/>
      <c r="IC38" s="70"/>
      <c r="ID38" s="70"/>
      <c r="IE38" s="70"/>
      <c r="IF38" s="70"/>
      <c r="IG38" s="70"/>
      <c r="IH38" s="70"/>
      <c r="II38" s="70"/>
      <c r="IJ38" s="70"/>
      <c r="IK38" s="70"/>
      <c r="IL38" s="70"/>
      <c r="IM38" s="70"/>
      <c r="IN38" s="70"/>
      <c r="IO38" s="70"/>
      <c r="IP38" s="70"/>
      <c r="IQ38" s="70"/>
      <c r="IR38" s="70"/>
      <c r="IS38" s="70"/>
      <c r="IT38" s="70"/>
      <c r="IU38" s="70"/>
    </row>
    <row r="39" spans="1:255" ht="12" customHeight="1">
      <c r="A39" s="64">
        <v>37</v>
      </c>
      <c r="B39" s="68" t="s">
        <v>136</v>
      </c>
      <c r="C39" s="66">
        <v>10</v>
      </c>
      <c r="D39" s="67">
        <v>2</v>
      </c>
      <c r="E39" s="67">
        <v>2</v>
      </c>
      <c r="F39" s="76" t="s">
        <v>30</v>
      </c>
      <c r="G39" s="76">
        <v>0</v>
      </c>
      <c r="H39" s="76">
        <v>0</v>
      </c>
      <c r="I39" s="78" t="s">
        <v>30</v>
      </c>
      <c r="J39" s="80">
        <v>0</v>
      </c>
      <c r="K39" s="78">
        <v>2</v>
      </c>
      <c r="L39" s="78" t="s">
        <v>30</v>
      </c>
      <c r="M39" s="81">
        <v>1</v>
      </c>
      <c r="N39" s="84">
        <v>-1</v>
      </c>
      <c r="O39" s="88">
        <v>0</v>
      </c>
      <c r="P39" s="74" t="s">
        <v>30</v>
      </c>
      <c r="Q39" s="74" t="s">
        <v>30</v>
      </c>
      <c r="R39" s="92">
        <f t="shared" si="0"/>
        <v>76</v>
      </c>
      <c r="S39" s="97">
        <v>4.5</v>
      </c>
      <c r="T39" s="94">
        <f t="shared" si="1"/>
        <v>4</v>
      </c>
      <c r="U39" s="102" t="s">
        <v>271</v>
      </c>
      <c r="V39" s="103" t="s">
        <v>137</v>
      </c>
      <c r="W39" s="105">
        <v>4</v>
      </c>
      <c r="X39" s="100" t="s">
        <v>33</v>
      </c>
      <c r="Y39" s="11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0"/>
      <c r="DB39" s="70"/>
      <c r="DC39" s="70"/>
      <c r="DD39" s="70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70"/>
      <c r="EF39" s="70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70"/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70"/>
      <c r="FJ39" s="70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0"/>
      <c r="FX39" s="70"/>
      <c r="FY39" s="70"/>
      <c r="FZ39" s="70"/>
      <c r="GA39" s="70"/>
      <c r="GB39" s="70"/>
      <c r="GC39" s="70"/>
      <c r="GD39" s="70"/>
      <c r="GE39" s="70"/>
      <c r="GF39" s="70"/>
      <c r="GG39" s="70"/>
      <c r="GH39" s="70"/>
      <c r="GI39" s="70"/>
      <c r="GJ39" s="70"/>
      <c r="GK39" s="70"/>
      <c r="GL39" s="70"/>
      <c r="GM39" s="70"/>
      <c r="GN39" s="70"/>
      <c r="GO39" s="70"/>
      <c r="GP39" s="70"/>
      <c r="GQ39" s="70"/>
      <c r="GR39" s="70"/>
      <c r="GS39" s="70"/>
      <c r="GT39" s="70"/>
      <c r="GU39" s="70"/>
      <c r="GV39" s="70"/>
      <c r="GW39" s="70"/>
      <c r="GX39" s="70"/>
      <c r="GY39" s="70"/>
      <c r="GZ39" s="70"/>
      <c r="HA39" s="70"/>
      <c r="HB39" s="70"/>
      <c r="HC39" s="70"/>
      <c r="HD39" s="70"/>
      <c r="HE39" s="70"/>
      <c r="HF39" s="70"/>
      <c r="HG39" s="70"/>
      <c r="HH39" s="70"/>
      <c r="HI39" s="70"/>
      <c r="HJ39" s="70"/>
      <c r="HK39" s="70"/>
      <c r="HL39" s="70"/>
      <c r="HM39" s="70"/>
      <c r="HN39" s="70"/>
      <c r="HO39" s="70"/>
      <c r="HP39" s="70"/>
      <c r="HQ39" s="70"/>
      <c r="HR39" s="70"/>
      <c r="HS39" s="70"/>
      <c r="HT39" s="70"/>
      <c r="HU39" s="70"/>
      <c r="HV39" s="70"/>
      <c r="HW39" s="70"/>
      <c r="HX39" s="70"/>
      <c r="HY39" s="70"/>
      <c r="HZ39" s="70"/>
      <c r="IA39" s="70"/>
      <c r="IB39" s="70"/>
      <c r="IC39" s="70"/>
      <c r="ID39" s="70"/>
      <c r="IE39" s="70"/>
      <c r="IF39" s="70"/>
      <c r="IG39" s="70"/>
      <c r="IH39" s="70"/>
      <c r="II39" s="70"/>
      <c r="IJ39" s="70"/>
      <c r="IK39" s="70"/>
      <c r="IL39" s="70"/>
      <c r="IM39" s="70"/>
      <c r="IN39" s="70"/>
      <c r="IO39" s="70"/>
      <c r="IP39" s="70"/>
      <c r="IQ39" s="70"/>
      <c r="IR39" s="70"/>
      <c r="IS39" s="70"/>
      <c r="IT39" s="70"/>
      <c r="IU39" s="70"/>
    </row>
    <row r="40" spans="1:255" ht="12" customHeight="1">
      <c r="A40" s="64">
        <v>38</v>
      </c>
      <c r="B40" s="68" t="s">
        <v>138</v>
      </c>
      <c r="C40" s="66">
        <v>10</v>
      </c>
      <c r="D40" s="67">
        <v>1</v>
      </c>
      <c r="E40" s="67">
        <v>1</v>
      </c>
      <c r="F40" s="76" t="s">
        <v>30</v>
      </c>
      <c r="G40" s="77">
        <v>-0.2</v>
      </c>
      <c r="H40" s="76">
        <v>-0.8</v>
      </c>
      <c r="I40" s="78" t="s">
        <v>30</v>
      </c>
      <c r="J40" s="80">
        <v>0</v>
      </c>
      <c r="K40" s="78">
        <v>2</v>
      </c>
      <c r="L40" s="78" t="s">
        <v>30</v>
      </c>
      <c r="M40" s="81">
        <v>1</v>
      </c>
      <c r="N40" s="82">
        <v>0</v>
      </c>
      <c r="O40" s="88">
        <v>0</v>
      </c>
      <c r="P40" s="74" t="s">
        <v>30</v>
      </c>
      <c r="Q40" s="74" t="s">
        <v>30</v>
      </c>
      <c r="R40" s="92">
        <f t="shared" si="0"/>
        <v>74</v>
      </c>
      <c r="S40" s="97">
        <v>4.5</v>
      </c>
      <c r="T40" s="94">
        <f t="shared" si="1"/>
        <v>4</v>
      </c>
      <c r="U40" s="102" t="s">
        <v>270</v>
      </c>
      <c r="V40" s="103" t="s">
        <v>139</v>
      </c>
      <c r="W40" s="105">
        <v>4</v>
      </c>
      <c r="X40" s="100" t="s">
        <v>33</v>
      </c>
      <c r="Y40" s="11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/>
      <c r="CZ40" s="70"/>
      <c r="DA40" s="70"/>
      <c r="DB40" s="70"/>
      <c r="DC40" s="70"/>
      <c r="DD40" s="70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  <c r="EA40" s="70"/>
      <c r="EB40" s="70"/>
      <c r="EC40" s="70"/>
      <c r="ED40" s="70"/>
      <c r="EE40" s="70"/>
      <c r="EF40" s="70"/>
      <c r="EG40" s="70"/>
      <c r="EH40" s="70"/>
      <c r="EI40" s="70"/>
      <c r="EJ40" s="70"/>
      <c r="EK40" s="70"/>
      <c r="EL40" s="70"/>
      <c r="EM40" s="70"/>
      <c r="EN40" s="70"/>
      <c r="EO40" s="70"/>
      <c r="EP40" s="70"/>
      <c r="EQ40" s="70"/>
      <c r="ER40" s="70"/>
      <c r="ES40" s="70"/>
      <c r="ET40" s="70"/>
      <c r="EU40" s="70"/>
      <c r="EV40" s="70"/>
      <c r="EW40" s="70"/>
      <c r="EX40" s="70"/>
      <c r="EY40" s="70"/>
      <c r="EZ40" s="70"/>
      <c r="FA40" s="70"/>
      <c r="FB40" s="70"/>
      <c r="FC40" s="70"/>
      <c r="FD40" s="70"/>
      <c r="FE40" s="70"/>
      <c r="FF40" s="70"/>
      <c r="FG40" s="70"/>
      <c r="FH40" s="70"/>
      <c r="FI40" s="70"/>
      <c r="FJ40" s="70"/>
      <c r="FK40" s="70"/>
      <c r="FL40" s="70"/>
      <c r="FM40" s="70"/>
      <c r="FN40" s="70"/>
      <c r="FO40" s="70"/>
      <c r="FP40" s="70"/>
      <c r="FQ40" s="70"/>
      <c r="FR40" s="70"/>
      <c r="FS40" s="70"/>
      <c r="FT40" s="70"/>
      <c r="FU40" s="70"/>
      <c r="FV40" s="70"/>
      <c r="FW40" s="70"/>
      <c r="FX40" s="70"/>
      <c r="FY40" s="70"/>
      <c r="FZ40" s="70"/>
      <c r="GA40" s="70"/>
      <c r="GB40" s="70"/>
      <c r="GC40" s="70"/>
      <c r="GD40" s="70"/>
      <c r="GE40" s="70"/>
      <c r="GF40" s="70"/>
      <c r="GG40" s="70"/>
      <c r="GH40" s="70"/>
      <c r="GI40" s="70"/>
      <c r="GJ40" s="70"/>
      <c r="GK40" s="70"/>
      <c r="GL40" s="70"/>
      <c r="GM40" s="70"/>
      <c r="GN40" s="70"/>
      <c r="GO40" s="70"/>
      <c r="GP40" s="70"/>
      <c r="GQ40" s="70"/>
      <c r="GR40" s="70"/>
      <c r="GS40" s="70"/>
      <c r="GT40" s="70"/>
      <c r="GU40" s="70"/>
      <c r="GV40" s="70"/>
      <c r="GW40" s="70"/>
      <c r="GX40" s="70"/>
      <c r="GY40" s="70"/>
      <c r="GZ40" s="70"/>
      <c r="HA40" s="70"/>
      <c r="HB40" s="70"/>
      <c r="HC40" s="70"/>
      <c r="HD40" s="70"/>
      <c r="HE40" s="70"/>
      <c r="HF40" s="70"/>
      <c r="HG40" s="70"/>
      <c r="HH40" s="70"/>
      <c r="HI40" s="70"/>
      <c r="HJ40" s="70"/>
      <c r="HK40" s="70"/>
      <c r="HL40" s="70"/>
      <c r="HM40" s="70"/>
      <c r="HN40" s="70"/>
      <c r="HO40" s="70"/>
      <c r="HP40" s="70"/>
      <c r="HQ40" s="70"/>
      <c r="HR40" s="70"/>
      <c r="HS40" s="70"/>
      <c r="HT40" s="70"/>
      <c r="HU40" s="70"/>
      <c r="HV40" s="70"/>
      <c r="HW40" s="70"/>
      <c r="HX40" s="70"/>
      <c r="HY40" s="70"/>
      <c r="HZ40" s="70"/>
      <c r="IA40" s="70"/>
      <c r="IB40" s="70"/>
      <c r="IC40" s="70"/>
      <c r="ID40" s="70"/>
      <c r="IE40" s="70"/>
      <c r="IF40" s="70"/>
      <c r="IG40" s="70"/>
      <c r="IH40" s="70"/>
      <c r="II40" s="70"/>
      <c r="IJ40" s="70"/>
      <c r="IK40" s="70"/>
      <c r="IL40" s="70"/>
      <c r="IM40" s="70"/>
      <c r="IN40" s="70"/>
      <c r="IO40" s="70"/>
      <c r="IP40" s="70"/>
      <c r="IQ40" s="70"/>
      <c r="IR40" s="70"/>
      <c r="IS40" s="70"/>
      <c r="IT40" s="70"/>
      <c r="IU40" s="70"/>
    </row>
    <row r="41" spans="1:255" ht="12" customHeight="1">
      <c r="A41" s="64">
        <v>39</v>
      </c>
      <c r="B41" s="68" t="s">
        <v>140</v>
      </c>
      <c r="C41" s="66">
        <v>10</v>
      </c>
      <c r="D41" s="67">
        <v>1</v>
      </c>
      <c r="E41" s="67">
        <v>1</v>
      </c>
      <c r="F41" s="76" t="s">
        <v>30</v>
      </c>
      <c r="G41" s="76">
        <v>0</v>
      </c>
      <c r="H41" s="76">
        <v>0</v>
      </c>
      <c r="I41" s="78" t="s">
        <v>30</v>
      </c>
      <c r="J41" s="80">
        <v>0</v>
      </c>
      <c r="K41" s="78">
        <v>2</v>
      </c>
      <c r="L41" s="78" t="s">
        <v>30</v>
      </c>
      <c r="M41" s="81">
        <v>1</v>
      </c>
      <c r="N41" s="82">
        <v>0</v>
      </c>
      <c r="O41" s="88">
        <v>0</v>
      </c>
      <c r="P41" s="74" t="s">
        <v>30</v>
      </c>
      <c r="Q41" s="74" t="s">
        <v>30</v>
      </c>
      <c r="R41" s="92">
        <f t="shared" si="0"/>
        <v>75</v>
      </c>
      <c r="S41" s="97">
        <v>4.5</v>
      </c>
      <c r="T41" s="94">
        <f t="shared" si="1"/>
        <v>4</v>
      </c>
      <c r="U41" s="102" t="s">
        <v>269</v>
      </c>
      <c r="V41" s="103" t="s">
        <v>268</v>
      </c>
      <c r="W41" s="105">
        <v>4</v>
      </c>
      <c r="X41" s="100" t="s">
        <v>267</v>
      </c>
      <c r="Y41" s="11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70"/>
      <c r="DB41" s="70"/>
      <c r="DC41" s="70"/>
      <c r="DD41" s="70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70"/>
      <c r="DQ41" s="70"/>
      <c r="DR41" s="70"/>
      <c r="DS41" s="70"/>
      <c r="DT41" s="70"/>
      <c r="DU41" s="70"/>
      <c r="DV41" s="70"/>
      <c r="DW41" s="70"/>
      <c r="DX41" s="70"/>
      <c r="DY41" s="70"/>
      <c r="DZ41" s="70"/>
      <c r="EA41" s="70"/>
      <c r="EB41" s="70"/>
      <c r="EC41" s="70"/>
      <c r="ED41" s="70"/>
      <c r="EE41" s="70"/>
      <c r="EF41" s="70"/>
      <c r="EG41" s="70"/>
      <c r="EH41" s="70"/>
      <c r="EI41" s="70"/>
      <c r="EJ41" s="70"/>
      <c r="EK41" s="70"/>
      <c r="EL41" s="70"/>
      <c r="EM41" s="70"/>
      <c r="EN41" s="70"/>
      <c r="EO41" s="70"/>
      <c r="EP41" s="70"/>
      <c r="EQ41" s="70"/>
      <c r="ER41" s="70"/>
      <c r="ES41" s="70"/>
      <c r="ET41" s="70"/>
      <c r="EU41" s="70"/>
      <c r="EV41" s="70"/>
      <c r="EW41" s="70"/>
      <c r="EX41" s="70"/>
      <c r="EY41" s="70"/>
      <c r="EZ41" s="70"/>
      <c r="FA41" s="70"/>
      <c r="FB41" s="70"/>
      <c r="FC41" s="70"/>
      <c r="FD41" s="70"/>
      <c r="FE41" s="70"/>
      <c r="FF41" s="70"/>
      <c r="FG41" s="70"/>
      <c r="FH41" s="70"/>
      <c r="FI41" s="70"/>
      <c r="FJ41" s="70"/>
      <c r="FK41" s="70"/>
      <c r="FL41" s="70"/>
      <c r="FM41" s="70"/>
      <c r="FN41" s="70"/>
      <c r="FO41" s="70"/>
      <c r="FP41" s="70"/>
      <c r="FQ41" s="70"/>
      <c r="FR41" s="70"/>
      <c r="FS41" s="70"/>
      <c r="FT41" s="70"/>
      <c r="FU41" s="70"/>
      <c r="FV41" s="70"/>
      <c r="FW41" s="70"/>
      <c r="FX41" s="70"/>
      <c r="FY41" s="70"/>
      <c r="FZ41" s="70"/>
      <c r="GA41" s="70"/>
      <c r="GB41" s="70"/>
      <c r="GC41" s="70"/>
      <c r="GD41" s="70"/>
      <c r="GE41" s="70"/>
      <c r="GF41" s="70"/>
      <c r="GG41" s="70"/>
      <c r="GH41" s="70"/>
      <c r="GI41" s="70"/>
      <c r="GJ41" s="70"/>
      <c r="GK41" s="70"/>
      <c r="GL41" s="70"/>
      <c r="GM41" s="70"/>
      <c r="GN41" s="70"/>
      <c r="GO41" s="70"/>
      <c r="GP41" s="70"/>
      <c r="GQ41" s="70"/>
      <c r="GR41" s="70"/>
      <c r="GS41" s="70"/>
      <c r="GT41" s="70"/>
      <c r="GU41" s="70"/>
      <c r="GV41" s="70"/>
      <c r="GW41" s="70"/>
      <c r="GX41" s="70"/>
      <c r="GY41" s="70"/>
      <c r="GZ41" s="70"/>
      <c r="HA41" s="70"/>
      <c r="HB41" s="70"/>
      <c r="HC41" s="70"/>
      <c r="HD41" s="70"/>
      <c r="HE41" s="70"/>
      <c r="HF41" s="70"/>
      <c r="HG41" s="70"/>
      <c r="HH41" s="70"/>
      <c r="HI41" s="70"/>
      <c r="HJ41" s="70"/>
      <c r="HK41" s="70"/>
      <c r="HL41" s="70"/>
      <c r="HM41" s="70"/>
      <c r="HN41" s="70"/>
      <c r="HO41" s="70"/>
      <c r="HP41" s="70"/>
      <c r="HQ41" s="70"/>
      <c r="HR41" s="70"/>
      <c r="HS41" s="70"/>
      <c r="HT41" s="70"/>
      <c r="HU41" s="70"/>
      <c r="HV41" s="70"/>
      <c r="HW41" s="70"/>
      <c r="HX41" s="70"/>
      <c r="HY41" s="70"/>
      <c r="HZ41" s="70"/>
      <c r="IA41" s="70"/>
      <c r="IB41" s="70"/>
      <c r="IC41" s="70"/>
      <c r="ID41" s="70"/>
      <c r="IE41" s="70"/>
      <c r="IF41" s="70"/>
      <c r="IG41" s="70"/>
      <c r="IH41" s="70"/>
      <c r="II41" s="70"/>
      <c r="IJ41" s="70"/>
      <c r="IK41" s="70"/>
      <c r="IL41" s="70"/>
      <c r="IM41" s="70"/>
      <c r="IN41" s="70"/>
      <c r="IO41" s="70"/>
      <c r="IP41" s="70"/>
      <c r="IQ41" s="70"/>
      <c r="IR41" s="70"/>
      <c r="IS41" s="70"/>
      <c r="IT41" s="70"/>
      <c r="IU41" s="70"/>
    </row>
    <row r="42" spans="1:255" ht="15.95" customHeight="1">
      <c r="A42" s="1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89"/>
      <c r="O42" s="69"/>
      <c r="P42" s="69"/>
      <c r="Q42" s="89"/>
      <c r="R42" s="89"/>
      <c r="S42" s="89"/>
      <c r="T42" s="69"/>
      <c r="U42" s="69"/>
      <c r="V42" s="147" t="s">
        <v>266</v>
      </c>
      <c r="W42" s="108"/>
      <c r="X42" s="108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70"/>
      <c r="CZ42" s="70"/>
      <c r="DA42" s="70"/>
      <c r="DB42" s="70"/>
      <c r="DC42" s="70"/>
      <c r="DD42" s="70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70"/>
      <c r="EF42" s="70"/>
      <c r="EG42" s="70"/>
      <c r="EH42" s="70"/>
      <c r="EI42" s="70"/>
      <c r="EJ42" s="70"/>
      <c r="EK42" s="70"/>
      <c r="EL42" s="70"/>
      <c r="EM42" s="70"/>
      <c r="EN42" s="70"/>
      <c r="EO42" s="70"/>
      <c r="EP42" s="70"/>
      <c r="EQ42" s="70"/>
      <c r="ER42" s="70"/>
      <c r="ES42" s="70"/>
      <c r="ET42" s="70"/>
      <c r="EU42" s="70"/>
      <c r="EV42" s="70"/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0"/>
      <c r="FH42" s="70"/>
      <c r="FI42" s="70"/>
      <c r="FJ42" s="70"/>
      <c r="FK42" s="70"/>
      <c r="FL42" s="70"/>
      <c r="FM42" s="70"/>
      <c r="FN42" s="70"/>
      <c r="FO42" s="70"/>
      <c r="FP42" s="70"/>
      <c r="FQ42" s="70"/>
      <c r="FR42" s="70"/>
      <c r="FS42" s="70"/>
      <c r="FT42" s="70"/>
      <c r="FU42" s="70"/>
      <c r="FV42" s="70"/>
      <c r="FW42" s="70"/>
      <c r="FX42" s="70"/>
      <c r="FY42" s="70"/>
      <c r="FZ42" s="70"/>
      <c r="GA42" s="70"/>
      <c r="GB42" s="70"/>
      <c r="GC42" s="70"/>
      <c r="GD42" s="70"/>
      <c r="GE42" s="70"/>
      <c r="GF42" s="70"/>
      <c r="GG42" s="70"/>
      <c r="GH42" s="70"/>
      <c r="GI42" s="70"/>
      <c r="GJ42" s="70"/>
      <c r="GK42" s="70"/>
      <c r="GL42" s="70"/>
      <c r="GM42" s="70"/>
      <c r="GN42" s="70"/>
      <c r="GO42" s="70"/>
      <c r="GP42" s="70"/>
      <c r="GQ42" s="70"/>
      <c r="GR42" s="70"/>
      <c r="GS42" s="70"/>
      <c r="GT42" s="70"/>
      <c r="GU42" s="70"/>
      <c r="GV42" s="70"/>
      <c r="GW42" s="70"/>
      <c r="GX42" s="70"/>
      <c r="GY42" s="70"/>
      <c r="GZ42" s="70"/>
      <c r="HA42" s="70"/>
      <c r="HB42" s="70"/>
      <c r="HC42" s="70"/>
      <c r="HD42" s="70"/>
      <c r="HE42" s="70"/>
      <c r="HF42" s="70"/>
      <c r="HG42" s="70"/>
      <c r="HH42" s="70"/>
      <c r="HI42" s="70"/>
      <c r="HJ42" s="70"/>
      <c r="HK42" s="70"/>
      <c r="HL42" s="70"/>
      <c r="HM42" s="70"/>
      <c r="HN42" s="70"/>
      <c r="HO42" s="70"/>
      <c r="HP42" s="70"/>
      <c r="HQ42" s="70"/>
      <c r="HR42" s="70"/>
      <c r="HS42" s="70"/>
      <c r="HT42" s="70"/>
      <c r="HU42" s="70"/>
      <c r="HV42" s="70"/>
      <c r="HW42" s="70"/>
      <c r="HX42" s="70"/>
      <c r="HY42" s="70"/>
      <c r="HZ42" s="70"/>
      <c r="IA42" s="70"/>
      <c r="IB42" s="70"/>
      <c r="IC42" s="70"/>
      <c r="ID42" s="70"/>
      <c r="IE42" s="70"/>
      <c r="IF42" s="70"/>
      <c r="IG42" s="70"/>
      <c r="IH42" s="70"/>
      <c r="II42" s="70"/>
      <c r="IJ42" s="70"/>
      <c r="IK42" s="70"/>
      <c r="IL42" s="70"/>
      <c r="IM42" s="70"/>
      <c r="IN42" s="70"/>
      <c r="IO42" s="70"/>
      <c r="IP42" s="70"/>
      <c r="IQ42" s="70"/>
      <c r="IR42" s="70"/>
      <c r="IS42" s="70"/>
      <c r="IT42" s="70"/>
      <c r="IU42" s="70"/>
    </row>
    <row r="43" spans="1:255" ht="15.95" customHeight="1">
      <c r="A43" s="17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90"/>
      <c r="O43" s="70"/>
      <c r="P43" s="70"/>
      <c r="Q43" s="90"/>
      <c r="R43" s="90"/>
      <c r="S43" s="9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  <c r="CS43" s="70"/>
      <c r="CT43" s="70"/>
      <c r="CU43" s="70"/>
      <c r="CV43" s="70"/>
      <c r="CW43" s="70"/>
      <c r="CX43" s="70"/>
      <c r="CY43" s="70"/>
      <c r="CZ43" s="70"/>
      <c r="DA43" s="70"/>
      <c r="DB43" s="70"/>
      <c r="DC43" s="70"/>
      <c r="DD43" s="70"/>
      <c r="DE43" s="70"/>
      <c r="DF43" s="70"/>
      <c r="DG43" s="70"/>
      <c r="DH43" s="70"/>
      <c r="DI43" s="70"/>
      <c r="DJ43" s="70"/>
      <c r="DK43" s="70"/>
      <c r="DL43" s="70"/>
      <c r="DM43" s="70"/>
      <c r="DN43" s="70"/>
      <c r="DO43" s="70"/>
      <c r="DP43" s="70"/>
      <c r="DQ43" s="70"/>
      <c r="DR43" s="70"/>
      <c r="DS43" s="70"/>
      <c r="DT43" s="70"/>
      <c r="DU43" s="70"/>
      <c r="DV43" s="70"/>
      <c r="DW43" s="70"/>
      <c r="DX43" s="70"/>
      <c r="DY43" s="70"/>
      <c r="DZ43" s="70"/>
      <c r="EA43" s="70"/>
      <c r="EB43" s="70"/>
      <c r="EC43" s="70"/>
      <c r="ED43" s="70"/>
      <c r="EE43" s="70"/>
      <c r="EF43" s="70"/>
      <c r="EG43" s="70"/>
      <c r="EH43" s="70"/>
      <c r="EI43" s="70"/>
      <c r="EJ43" s="70"/>
      <c r="EK43" s="70"/>
      <c r="EL43" s="70"/>
      <c r="EM43" s="70"/>
      <c r="EN43" s="70"/>
      <c r="EO43" s="70"/>
      <c r="EP43" s="70"/>
      <c r="EQ43" s="70"/>
      <c r="ER43" s="70"/>
      <c r="ES43" s="70"/>
      <c r="ET43" s="70"/>
      <c r="EU43" s="70"/>
      <c r="EV43" s="70"/>
      <c r="EW43" s="70"/>
      <c r="EX43" s="70"/>
      <c r="EY43" s="70"/>
      <c r="EZ43" s="70"/>
      <c r="FA43" s="70"/>
      <c r="FB43" s="70"/>
      <c r="FC43" s="70"/>
      <c r="FD43" s="70"/>
      <c r="FE43" s="70"/>
      <c r="FF43" s="70"/>
      <c r="FG43" s="70"/>
      <c r="FH43" s="70"/>
      <c r="FI43" s="70"/>
      <c r="FJ43" s="70"/>
      <c r="FK43" s="70"/>
      <c r="FL43" s="70"/>
      <c r="FM43" s="70"/>
      <c r="FN43" s="70"/>
      <c r="FO43" s="70"/>
      <c r="FP43" s="70"/>
      <c r="FQ43" s="70"/>
      <c r="FR43" s="70"/>
      <c r="FS43" s="70"/>
      <c r="FT43" s="70"/>
      <c r="FU43" s="70"/>
      <c r="FV43" s="70"/>
      <c r="FW43" s="70"/>
      <c r="FX43" s="70"/>
      <c r="FY43" s="70"/>
      <c r="FZ43" s="70"/>
      <c r="GA43" s="70"/>
      <c r="GB43" s="70"/>
      <c r="GC43" s="70"/>
      <c r="GD43" s="70"/>
      <c r="GE43" s="70"/>
      <c r="GF43" s="70"/>
      <c r="GG43" s="70"/>
      <c r="GH43" s="70"/>
      <c r="GI43" s="70"/>
      <c r="GJ43" s="70"/>
      <c r="GK43" s="70"/>
      <c r="GL43" s="70"/>
      <c r="GM43" s="70"/>
      <c r="GN43" s="70"/>
      <c r="GO43" s="70"/>
      <c r="GP43" s="70"/>
      <c r="GQ43" s="70"/>
      <c r="GR43" s="70"/>
      <c r="GS43" s="70"/>
      <c r="GT43" s="70"/>
      <c r="GU43" s="70"/>
      <c r="GV43" s="70"/>
      <c r="GW43" s="70"/>
      <c r="GX43" s="70"/>
      <c r="GY43" s="70"/>
      <c r="GZ43" s="70"/>
      <c r="HA43" s="70"/>
      <c r="HB43" s="70"/>
      <c r="HC43" s="70"/>
      <c r="HD43" s="70"/>
      <c r="HE43" s="70"/>
      <c r="HF43" s="70"/>
      <c r="HG43" s="70"/>
      <c r="HH43" s="70"/>
      <c r="HI43" s="70"/>
      <c r="HJ43" s="70"/>
      <c r="HK43" s="70"/>
      <c r="HL43" s="70"/>
      <c r="HM43" s="70"/>
      <c r="HN43" s="70"/>
      <c r="HO43" s="70"/>
      <c r="HP43" s="70"/>
      <c r="HQ43" s="70"/>
      <c r="HR43" s="70"/>
      <c r="HS43" s="70"/>
      <c r="HT43" s="70"/>
      <c r="HU43" s="70"/>
      <c r="HV43" s="70"/>
      <c r="HW43" s="70"/>
      <c r="HX43" s="70"/>
      <c r="HY43" s="70"/>
      <c r="HZ43" s="70"/>
      <c r="IA43" s="70"/>
      <c r="IB43" s="70"/>
      <c r="IC43" s="70"/>
      <c r="ID43" s="70"/>
      <c r="IE43" s="70"/>
      <c r="IF43" s="70"/>
      <c r="IG43" s="70"/>
      <c r="IH43" s="70"/>
      <c r="II43" s="70"/>
      <c r="IJ43" s="70"/>
      <c r="IK43" s="70"/>
      <c r="IL43" s="70"/>
      <c r="IM43" s="70"/>
      <c r="IN43" s="70"/>
      <c r="IO43" s="70"/>
      <c r="IP43" s="70"/>
      <c r="IQ43" s="70"/>
      <c r="IR43" s="70"/>
      <c r="IS43" s="70"/>
      <c r="IT43" s="70"/>
      <c r="IU43" s="70"/>
    </row>
    <row r="44" spans="1:255" ht="18.95" customHeight="1">
      <c r="A44" s="38"/>
      <c r="B44" s="71" t="s">
        <v>142</v>
      </c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91"/>
      <c r="O44" s="63"/>
      <c r="P44" s="63"/>
      <c r="Q44" s="91"/>
      <c r="R44" s="91"/>
      <c r="S44" s="91"/>
      <c r="T44" s="63"/>
      <c r="U44" s="63"/>
      <c r="V44" s="63"/>
      <c r="W44" s="63"/>
      <c r="X44" s="63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70"/>
      <c r="CZ44" s="70"/>
      <c r="DA44" s="70"/>
      <c r="DB44" s="70"/>
      <c r="DC44" s="70"/>
      <c r="DD44" s="70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70"/>
      <c r="DQ44" s="70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70"/>
      <c r="EF44" s="70"/>
      <c r="EG44" s="70"/>
      <c r="EH44" s="70"/>
      <c r="EI44" s="70"/>
      <c r="EJ44" s="70"/>
      <c r="EK44" s="70"/>
      <c r="EL44" s="70"/>
      <c r="EM44" s="70"/>
      <c r="EN44" s="70"/>
      <c r="EO44" s="70"/>
      <c r="EP44" s="70"/>
      <c r="EQ44" s="70"/>
      <c r="ER44" s="70"/>
      <c r="ES44" s="70"/>
      <c r="ET44" s="70"/>
      <c r="EU44" s="70"/>
      <c r="EV44" s="70"/>
      <c r="EW44" s="70"/>
      <c r="EX44" s="70"/>
      <c r="EY44" s="70"/>
      <c r="EZ44" s="70"/>
      <c r="FA44" s="70"/>
      <c r="FB44" s="70"/>
      <c r="FC44" s="70"/>
      <c r="FD44" s="70"/>
      <c r="FE44" s="70"/>
      <c r="FF44" s="70"/>
      <c r="FG44" s="70"/>
      <c r="FH44" s="70"/>
      <c r="FI44" s="70"/>
      <c r="FJ44" s="70"/>
      <c r="FK44" s="70"/>
      <c r="FL44" s="70"/>
      <c r="FM44" s="70"/>
      <c r="FN44" s="70"/>
      <c r="FO44" s="70"/>
      <c r="FP44" s="70"/>
      <c r="FQ44" s="70"/>
      <c r="FR44" s="70"/>
      <c r="FS44" s="70"/>
      <c r="FT44" s="70"/>
      <c r="FU44" s="70"/>
      <c r="FV44" s="70"/>
      <c r="FW44" s="70"/>
      <c r="FX44" s="70"/>
      <c r="FY44" s="70"/>
      <c r="FZ44" s="70"/>
      <c r="GA44" s="70"/>
      <c r="GB44" s="70"/>
      <c r="GC44" s="70"/>
      <c r="GD44" s="70"/>
      <c r="GE44" s="70"/>
      <c r="GF44" s="70"/>
      <c r="GG44" s="70"/>
      <c r="GH44" s="70"/>
      <c r="GI44" s="70"/>
      <c r="GJ44" s="70"/>
      <c r="GK44" s="70"/>
      <c r="GL44" s="70"/>
      <c r="GM44" s="70"/>
      <c r="GN44" s="70"/>
      <c r="GO44" s="70"/>
      <c r="GP44" s="70"/>
      <c r="GQ44" s="70"/>
      <c r="GR44" s="70"/>
      <c r="GS44" s="70"/>
      <c r="GT44" s="70"/>
      <c r="GU44" s="70"/>
      <c r="GV44" s="70"/>
      <c r="GW44" s="70"/>
      <c r="GX44" s="70"/>
      <c r="GY44" s="70"/>
      <c r="GZ44" s="70"/>
      <c r="HA44" s="70"/>
      <c r="HB44" s="70"/>
      <c r="HC44" s="70"/>
      <c r="HD44" s="70"/>
      <c r="HE44" s="70"/>
      <c r="HF44" s="70"/>
      <c r="HG44" s="70"/>
      <c r="HH44" s="70"/>
      <c r="HI44" s="70"/>
      <c r="HJ44" s="70"/>
      <c r="HK44" s="70"/>
      <c r="HL44" s="70"/>
      <c r="HM44" s="70"/>
      <c r="HN44" s="70"/>
      <c r="HO44" s="70"/>
      <c r="HP44" s="70"/>
      <c r="HQ44" s="70"/>
      <c r="HR44" s="70"/>
      <c r="HS44" s="70"/>
      <c r="HT44" s="70"/>
      <c r="HU44" s="70"/>
      <c r="HV44" s="70"/>
      <c r="HW44" s="70"/>
      <c r="HX44" s="70"/>
      <c r="HY44" s="70"/>
      <c r="HZ44" s="70"/>
      <c r="IA44" s="70"/>
      <c r="IB44" s="70"/>
      <c r="IC44" s="70"/>
      <c r="ID44" s="70"/>
      <c r="IE44" s="70"/>
      <c r="IF44" s="70"/>
      <c r="IG44" s="70"/>
      <c r="IH44" s="70"/>
      <c r="II44" s="70"/>
      <c r="IJ44" s="70"/>
      <c r="IK44" s="70"/>
      <c r="IL44" s="70"/>
      <c r="IM44" s="70"/>
      <c r="IN44" s="70"/>
      <c r="IO44" s="70"/>
      <c r="IP44" s="70"/>
      <c r="IQ44" s="70"/>
      <c r="IR44" s="70"/>
      <c r="IS44" s="70"/>
      <c r="IT44" s="70"/>
      <c r="IU44" s="70"/>
    </row>
    <row r="45" spans="1:255" ht="17.100000000000001" customHeight="1">
      <c r="A45" s="64">
        <v>1</v>
      </c>
      <c r="B45" s="72" t="s">
        <v>143</v>
      </c>
      <c r="C45" s="153" t="s">
        <v>144</v>
      </c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5"/>
      <c r="O45" s="154"/>
      <c r="P45" s="154"/>
      <c r="Q45" s="154"/>
      <c r="R45" s="154"/>
      <c r="S45" s="154"/>
      <c r="T45" s="154"/>
      <c r="U45" s="154"/>
      <c r="V45" s="154"/>
      <c r="W45" s="154"/>
      <c r="X45" s="156"/>
      <c r="Y45" s="109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70"/>
      <c r="DB45" s="70"/>
      <c r="DC45" s="70"/>
      <c r="DD45" s="70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70"/>
      <c r="EF45" s="70"/>
      <c r="EG45" s="70"/>
      <c r="EH45" s="70"/>
      <c r="EI45" s="70"/>
      <c r="EJ45" s="70"/>
      <c r="EK45" s="70"/>
      <c r="EL45" s="70"/>
      <c r="EM45" s="70"/>
      <c r="EN45" s="70"/>
      <c r="EO45" s="70"/>
      <c r="EP45" s="70"/>
      <c r="EQ45" s="70"/>
      <c r="ER45" s="70"/>
      <c r="ES45" s="70"/>
      <c r="ET45" s="70"/>
      <c r="EU45" s="70"/>
      <c r="EV45" s="70"/>
      <c r="EW45" s="70"/>
      <c r="EX45" s="70"/>
      <c r="EY45" s="70"/>
      <c r="EZ45" s="70"/>
      <c r="FA45" s="70"/>
      <c r="FB45" s="70"/>
      <c r="FC45" s="70"/>
      <c r="FD45" s="70"/>
      <c r="FE45" s="70"/>
      <c r="FF45" s="70"/>
      <c r="FG45" s="70"/>
      <c r="FH45" s="70"/>
      <c r="FI45" s="70"/>
      <c r="FJ45" s="70"/>
      <c r="FK45" s="70"/>
      <c r="FL45" s="70"/>
      <c r="FM45" s="70"/>
      <c r="FN45" s="70"/>
      <c r="FO45" s="70"/>
      <c r="FP45" s="70"/>
      <c r="FQ45" s="70"/>
      <c r="FR45" s="70"/>
      <c r="FS45" s="70"/>
      <c r="FT45" s="70"/>
      <c r="FU45" s="70"/>
      <c r="FV45" s="70"/>
      <c r="FW45" s="70"/>
      <c r="FX45" s="70"/>
      <c r="FY45" s="70"/>
      <c r="FZ45" s="70"/>
      <c r="GA45" s="70"/>
      <c r="GB45" s="70"/>
      <c r="GC45" s="70"/>
      <c r="GD45" s="70"/>
      <c r="GE45" s="70"/>
      <c r="GF45" s="70"/>
      <c r="GG45" s="70"/>
      <c r="GH45" s="70"/>
      <c r="GI45" s="70"/>
      <c r="GJ45" s="70"/>
      <c r="GK45" s="70"/>
      <c r="GL45" s="70"/>
      <c r="GM45" s="70"/>
      <c r="GN45" s="70"/>
      <c r="GO45" s="70"/>
      <c r="GP45" s="70"/>
      <c r="GQ45" s="70"/>
      <c r="GR45" s="70"/>
      <c r="GS45" s="70"/>
      <c r="GT45" s="70"/>
      <c r="GU45" s="70"/>
      <c r="GV45" s="70"/>
      <c r="GW45" s="70"/>
      <c r="GX45" s="70"/>
      <c r="GY45" s="70"/>
      <c r="GZ45" s="70"/>
      <c r="HA45" s="70"/>
      <c r="HB45" s="70"/>
      <c r="HC45" s="70"/>
      <c r="HD45" s="70"/>
      <c r="HE45" s="70"/>
      <c r="HF45" s="70"/>
      <c r="HG45" s="70"/>
      <c r="HH45" s="70"/>
      <c r="HI45" s="70"/>
      <c r="HJ45" s="70"/>
      <c r="HK45" s="70"/>
      <c r="HL45" s="70"/>
      <c r="HM45" s="70"/>
      <c r="HN45" s="70"/>
      <c r="HO45" s="70"/>
      <c r="HP45" s="70"/>
      <c r="HQ45" s="70"/>
      <c r="HR45" s="70"/>
      <c r="HS45" s="70"/>
      <c r="HT45" s="70"/>
      <c r="HU45" s="70"/>
      <c r="HV45" s="70"/>
      <c r="HW45" s="70"/>
      <c r="HX45" s="70"/>
      <c r="HY45" s="70"/>
      <c r="HZ45" s="70"/>
      <c r="IA45" s="70"/>
      <c r="IB45" s="70"/>
      <c r="IC45" s="70"/>
      <c r="ID45" s="70"/>
      <c r="IE45" s="70"/>
      <c r="IF45" s="70"/>
      <c r="IG45" s="70"/>
      <c r="IH45" s="70"/>
      <c r="II45" s="70"/>
      <c r="IJ45" s="70"/>
      <c r="IK45" s="70"/>
      <c r="IL45" s="70"/>
      <c r="IM45" s="70"/>
      <c r="IN45" s="70"/>
      <c r="IO45" s="70"/>
      <c r="IP45" s="70"/>
      <c r="IQ45" s="70"/>
      <c r="IR45" s="70"/>
      <c r="IS45" s="70"/>
      <c r="IT45" s="70"/>
      <c r="IU45" s="70"/>
    </row>
    <row r="46" spans="1:255" ht="17.100000000000001" customHeight="1">
      <c r="A46" s="64">
        <v>2</v>
      </c>
      <c r="B46" s="72" t="s">
        <v>145</v>
      </c>
      <c r="C46" s="153" t="s">
        <v>144</v>
      </c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5"/>
      <c r="O46" s="154"/>
      <c r="P46" s="154"/>
      <c r="Q46" s="154"/>
      <c r="R46" s="154"/>
      <c r="S46" s="154"/>
      <c r="T46" s="154"/>
      <c r="U46" s="154"/>
      <c r="V46" s="154"/>
      <c r="W46" s="154"/>
      <c r="X46" s="156"/>
      <c r="Y46" s="109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0"/>
      <c r="CO46" s="70"/>
      <c r="CP46" s="70"/>
      <c r="CQ46" s="70"/>
      <c r="CR46" s="70"/>
      <c r="CS46" s="70"/>
      <c r="CT46" s="70"/>
      <c r="CU46" s="70"/>
      <c r="CV46" s="70"/>
      <c r="CW46" s="70"/>
      <c r="CX46" s="70"/>
      <c r="CY46" s="70"/>
      <c r="CZ46" s="70"/>
      <c r="DA46" s="70"/>
      <c r="DB46" s="70"/>
      <c r="DC46" s="70"/>
      <c r="DD46" s="70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70"/>
      <c r="DQ46" s="70"/>
      <c r="DR46" s="70"/>
      <c r="DS46" s="70"/>
      <c r="DT46" s="70"/>
      <c r="DU46" s="70"/>
      <c r="DV46" s="70"/>
      <c r="DW46" s="70"/>
      <c r="DX46" s="70"/>
      <c r="DY46" s="70"/>
      <c r="DZ46" s="70"/>
      <c r="EA46" s="70"/>
      <c r="EB46" s="70"/>
      <c r="EC46" s="70"/>
      <c r="ED46" s="70"/>
      <c r="EE46" s="70"/>
      <c r="EF46" s="70"/>
      <c r="EG46" s="70"/>
      <c r="EH46" s="70"/>
      <c r="EI46" s="70"/>
      <c r="EJ46" s="70"/>
      <c r="EK46" s="70"/>
      <c r="EL46" s="70"/>
      <c r="EM46" s="70"/>
      <c r="EN46" s="70"/>
      <c r="EO46" s="70"/>
      <c r="EP46" s="70"/>
      <c r="EQ46" s="70"/>
      <c r="ER46" s="70"/>
      <c r="ES46" s="70"/>
      <c r="ET46" s="70"/>
      <c r="EU46" s="70"/>
      <c r="EV46" s="70"/>
      <c r="EW46" s="70"/>
      <c r="EX46" s="70"/>
      <c r="EY46" s="70"/>
      <c r="EZ46" s="70"/>
      <c r="FA46" s="70"/>
      <c r="FB46" s="70"/>
      <c r="FC46" s="70"/>
      <c r="FD46" s="70"/>
      <c r="FE46" s="70"/>
      <c r="FF46" s="70"/>
      <c r="FG46" s="70"/>
      <c r="FH46" s="70"/>
      <c r="FI46" s="70"/>
      <c r="FJ46" s="70"/>
      <c r="FK46" s="70"/>
      <c r="FL46" s="70"/>
      <c r="FM46" s="70"/>
      <c r="FN46" s="70"/>
      <c r="FO46" s="70"/>
      <c r="FP46" s="70"/>
      <c r="FQ46" s="70"/>
      <c r="FR46" s="70"/>
      <c r="FS46" s="70"/>
      <c r="FT46" s="70"/>
      <c r="FU46" s="70"/>
      <c r="FV46" s="70"/>
      <c r="FW46" s="70"/>
      <c r="FX46" s="70"/>
      <c r="FY46" s="70"/>
      <c r="FZ46" s="70"/>
      <c r="GA46" s="70"/>
      <c r="GB46" s="70"/>
      <c r="GC46" s="70"/>
      <c r="GD46" s="70"/>
      <c r="GE46" s="70"/>
      <c r="GF46" s="70"/>
      <c r="GG46" s="70"/>
      <c r="GH46" s="70"/>
      <c r="GI46" s="70"/>
      <c r="GJ46" s="70"/>
      <c r="GK46" s="70"/>
      <c r="GL46" s="70"/>
      <c r="GM46" s="70"/>
      <c r="GN46" s="70"/>
      <c r="GO46" s="70"/>
      <c r="GP46" s="70"/>
      <c r="GQ46" s="70"/>
      <c r="GR46" s="70"/>
      <c r="GS46" s="70"/>
      <c r="GT46" s="70"/>
      <c r="GU46" s="70"/>
      <c r="GV46" s="70"/>
      <c r="GW46" s="70"/>
      <c r="GX46" s="70"/>
      <c r="GY46" s="70"/>
      <c r="GZ46" s="70"/>
      <c r="HA46" s="70"/>
      <c r="HB46" s="70"/>
      <c r="HC46" s="70"/>
      <c r="HD46" s="70"/>
      <c r="HE46" s="70"/>
      <c r="HF46" s="70"/>
      <c r="HG46" s="70"/>
      <c r="HH46" s="70"/>
      <c r="HI46" s="70"/>
      <c r="HJ46" s="70"/>
      <c r="HK46" s="70"/>
      <c r="HL46" s="70"/>
      <c r="HM46" s="70"/>
      <c r="HN46" s="70"/>
      <c r="HO46" s="70"/>
      <c r="HP46" s="70"/>
      <c r="HQ46" s="70"/>
      <c r="HR46" s="70"/>
      <c r="HS46" s="70"/>
      <c r="HT46" s="70"/>
      <c r="HU46" s="70"/>
      <c r="HV46" s="70"/>
      <c r="HW46" s="70"/>
      <c r="HX46" s="70"/>
      <c r="HY46" s="70"/>
      <c r="HZ46" s="70"/>
      <c r="IA46" s="70"/>
      <c r="IB46" s="70"/>
      <c r="IC46" s="70"/>
      <c r="ID46" s="70"/>
      <c r="IE46" s="70"/>
      <c r="IF46" s="70"/>
      <c r="IG46" s="70"/>
      <c r="IH46" s="70"/>
      <c r="II46" s="70"/>
      <c r="IJ46" s="70"/>
      <c r="IK46" s="70"/>
      <c r="IL46" s="70"/>
      <c r="IM46" s="70"/>
      <c r="IN46" s="70"/>
      <c r="IO46" s="70"/>
      <c r="IP46" s="70"/>
      <c r="IQ46" s="70"/>
      <c r="IR46" s="70"/>
      <c r="IS46" s="70"/>
      <c r="IT46" s="70"/>
      <c r="IU46" s="70"/>
    </row>
    <row r="47" spans="1:255" ht="15.95" customHeight="1">
      <c r="A47" s="16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89"/>
      <c r="O47" s="69"/>
      <c r="P47" s="69"/>
      <c r="Q47" s="89"/>
      <c r="R47" s="89"/>
      <c r="S47" s="89"/>
      <c r="T47" s="69"/>
      <c r="U47" s="69"/>
      <c r="V47" s="69"/>
      <c r="W47" s="69"/>
      <c r="X47" s="69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70"/>
      <c r="DB47" s="70"/>
      <c r="DC47" s="70"/>
      <c r="DD47" s="70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70"/>
      <c r="EF47" s="70"/>
      <c r="EG47" s="70"/>
      <c r="EH47" s="70"/>
      <c r="EI47" s="70"/>
      <c r="EJ47" s="70"/>
      <c r="EK47" s="70"/>
      <c r="EL47" s="70"/>
      <c r="EM47" s="70"/>
      <c r="EN47" s="70"/>
      <c r="EO47" s="70"/>
      <c r="EP47" s="70"/>
      <c r="EQ47" s="70"/>
      <c r="ER47" s="70"/>
      <c r="ES47" s="70"/>
      <c r="ET47" s="70"/>
      <c r="EU47" s="70"/>
      <c r="EV47" s="70"/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0"/>
      <c r="FH47" s="70"/>
      <c r="FI47" s="70"/>
      <c r="FJ47" s="70"/>
      <c r="FK47" s="70"/>
      <c r="FL47" s="70"/>
      <c r="FM47" s="70"/>
      <c r="FN47" s="70"/>
      <c r="FO47" s="70"/>
      <c r="FP47" s="70"/>
      <c r="FQ47" s="70"/>
      <c r="FR47" s="70"/>
      <c r="FS47" s="70"/>
      <c r="FT47" s="70"/>
      <c r="FU47" s="70"/>
      <c r="FV47" s="70"/>
      <c r="FW47" s="70"/>
      <c r="FX47" s="70"/>
      <c r="FY47" s="70"/>
      <c r="FZ47" s="70"/>
      <c r="GA47" s="70"/>
      <c r="GB47" s="70"/>
      <c r="GC47" s="70"/>
      <c r="GD47" s="70"/>
      <c r="GE47" s="70"/>
      <c r="GF47" s="70"/>
      <c r="GG47" s="70"/>
      <c r="GH47" s="70"/>
      <c r="GI47" s="70"/>
      <c r="GJ47" s="70"/>
      <c r="GK47" s="70"/>
      <c r="GL47" s="70"/>
      <c r="GM47" s="70"/>
      <c r="GN47" s="70"/>
      <c r="GO47" s="70"/>
      <c r="GP47" s="70"/>
      <c r="GQ47" s="70"/>
      <c r="GR47" s="70"/>
      <c r="GS47" s="70"/>
      <c r="GT47" s="70"/>
      <c r="GU47" s="70"/>
      <c r="GV47" s="70"/>
      <c r="GW47" s="70"/>
      <c r="GX47" s="70"/>
      <c r="GY47" s="70"/>
      <c r="GZ47" s="70"/>
      <c r="HA47" s="70"/>
      <c r="HB47" s="70"/>
      <c r="HC47" s="70"/>
      <c r="HD47" s="70"/>
      <c r="HE47" s="70"/>
      <c r="HF47" s="70"/>
      <c r="HG47" s="70"/>
      <c r="HH47" s="70"/>
      <c r="HI47" s="70"/>
      <c r="HJ47" s="70"/>
      <c r="HK47" s="70"/>
      <c r="HL47" s="70"/>
      <c r="HM47" s="70"/>
      <c r="HN47" s="70"/>
      <c r="HO47" s="70"/>
      <c r="HP47" s="70"/>
      <c r="HQ47" s="70"/>
      <c r="HR47" s="70"/>
      <c r="HS47" s="70"/>
      <c r="HT47" s="70"/>
      <c r="HU47" s="70"/>
      <c r="HV47" s="70"/>
      <c r="HW47" s="70"/>
      <c r="HX47" s="70"/>
      <c r="HY47" s="70"/>
      <c r="HZ47" s="70"/>
      <c r="IA47" s="70"/>
      <c r="IB47" s="70"/>
      <c r="IC47" s="70"/>
      <c r="ID47" s="70"/>
      <c r="IE47" s="70"/>
      <c r="IF47" s="70"/>
      <c r="IG47" s="70"/>
      <c r="IH47" s="70"/>
      <c r="II47" s="70"/>
      <c r="IJ47" s="70"/>
      <c r="IK47" s="70"/>
      <c r="IL47" s="70"/>
      <c r="IM47" s="70"/>
      <c r="IN47" s="70"/>
      <c r="IO47" s="70"/>
      <c r="IP47" s="70"/>
      <c r="IQ47" s="70"/>
      <c r="IR47" s="70"/>
      <c r="IS47" s="70"/>
      <c r="IT47" s="70"/>
      <c r="IU47" s="70"/>
    </row>
    <row r="48" spans="1:255" ht="15.95" customHeight="1">
      <c r="A48" s="17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90"/>
      <c r="O48" s="70"/>
      <c r="P48" s="70"/>
      <c r="Q48" s="90"/>
      <c r="R48" s="90"/>
      <c r="S48" s="9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70"/>
      <c r="CM48" s="70"/>
      <c r="CN48" s="70"/>
      <c r="CO48" s="70"/>
      <c r="CP48" s="70"/>
      <c r="CQ48" s="70"/>
      <c r="CR48" s="70"/>
      <c r="CS48" s="70"/>
      <c r="CT48" s="70"/>
      <c r="CU48" s="70"/>
      <c r="CV48" s="70"/>
      <c r="CW48" s="70"/>
      <c r="CX48" s="70"/>
      <c r="CY48" s="70"/>
      <c r="CZ48" s="70"/>
      <c r="DA48" s="70"/>
      <c r="DB48" s="70"/>
      <c r="DC48" s="70"/>
      <c r="DD48" s="70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70"/>
      <c r="DQ48" s="70"/>
      <c r="DR48" s="70"/>
      <c r="DS48" s="70"/>
      <c r="DT48" s="70"/>
      <c r="DU48" s="70"/>
      <c r="DV48" s="70"/>
      <c r="DW48" s="70"/>
      <c r="DX48" s="70"/>
      <c r="DY48" s="70"/>
      <c r="DZ48" s="70"/>
      <c r="EA48" s="70"/>
      <c r="EB48" s="70"/>
      <c r="EC48" s="70"/>
      <c r="ED48" s="70"/>
      <c r="EE48" s="70"/>
      <c r="EF48" s="70"/>
      <c r="EG48" s="70"/>
      <c r="EH48" s="70"/>
      <c r="EI48" s="70"/>
      <c r="EJ48" s="70"/>
      <c r="EK48" s="70"/>
      <c r="EL48" s="70"/>
      <c r="EM48" s="70"/>
      <c r="EN48" s="70"/>
      <c r="EO48" s="70"/>
      <c r="EP48" s="70"/>
      <c r="EQ48" s="70"/>
      <c r="ER48" s="70"/>
      <c r="ES48" s="70"/>
      <c r="ET48" s="70"/>
      <c r="EU48" s="70"/>
      <c r="EV48" s="70"/>
      <c r="EW48" s="70"/>
      <c r="EX48" s="70"/>
      <c r="EY48" s="70"/>
      <c r="EZ48" s="70"/>
      <c r="FA48" s="70"/>
      <c r="FB48" s="70"/>
      <c r="FC48" s="70"/>
      <c r="FD48" s="70"/>
      <c r="FE48" s="70"/>
      <c r="FF48" s="70"/>
      <c r="FG48" s="70"/>
      <c r="FH48" s="70"/>
      <c r="FI48" s="70"/>
      <c r="FJ48" s="70"/>
      <c r="FK48" s="70"/>
      <c r="FL48" s="70"/>
      <c r="FM48" s="70"/>
      <c r="FN48" s="70"/>
      <c r="FO48" s="70"/>
      <c r="FP48" s="70"/>
      <c r="FQ48" s="70"/>
      <c r="FR48" s="70"/>
      <c r="FS48" s="70"/>
      <c r="FT48" s="70"/>
      <c r="FU48" s="70"/>
      <c r="FV48" s="70"/>
      <c r="FW48" s="70"/>
      <c r="FX48" s="70"/>
      <c r="FY48" s="70"/>
      <c r="FZ48" s="70"/>
      <c r="GA48" s="70"/>
      <c r="GB48" s="70"/>
      <c r="GC48" s="70"/>
      <c r="GD48" s="70"/>
      <c r="GE48" s="70"/>
      <c r="GF48" s="70"/>
      <c r="GG48" s="70"/>
      <c r="GH48" s="70"/>
      <c r="GI48" s="70"/>
      <c r="GJ48" s="70"/>
      <c r="GK48" s="70"/>
      <c r="GL48" s="70"/>
      <c r="GM48" s="70"/>
      <c r="GN48" s="70"/>
      <c r="GO48" s="70"/>
      <c r="GP48" s="70"/>
      <c r="GQ48" s="70"/>
      <c r="GR48" s="70"/>
      <c r="GS48" s="70"/>
      <c r="GT48" s="70"/>
      <c r="GU48" s="70"/>
      <c r="GV48" s="70"/>
      <c r="GW48" s="70"/>
      <c r="GX48" s="70"/>
      <c r="GY48" s="70"/>
      <c r="GZ48" s="70"/>
      <c r="HA48" s="70"/>
      <c r="HB48" s="70"/>
      <c r="HC48" s="70"/>
      <c r="HD48" s="70"/>
      <c r="HE48" s="70"/>
      <c r="HF48" s="70"/>
      <c r="HG48" s="70"/>
      <c r="HH48" s="70"/>
      <c r="HI48" s="70"/>
      <c r="HJ48" s="70"/>
      <c r="HK48" s="70"/>
      <c r="HL48" s="70"/>
      <c r="HM48" s="70"/>
      <c r="HN48" s="70"/>
      <c r="HO48" s="70"/>
      <c r="HP48" s="70"/>
      <c r="HQ48" s="70"/>
      <c r="HR48" s="70"/>
      <c r="HS48" s="70"/>
      <c r="HT48" s="70"/>
      <c r="HU48" s="70"/>
      <c r="HV48" s="70"/>
      <c r="HW48" s="70"/>
      <c r="HX48" s="70"/>
      <c r="HY48" s="70"/>
      <c r="HZ48" s="70"/>
      <c r="IA48" s="70"/>
      <c r="IB48" s="70"/>
      <c r="IC48" s="70"/>
      <c r="ID48" s="70"/>
      <c r="IE48" s="70"/>
      <c r="IF48" s="70"/>
      <c r="IG48" s="70"/>
      <c r="IH48" s="70"/>
      <c r="II48" s="70"/>
      <c r="IJ48" s="70"/>
      <c r="IK48" s="70"/>
      <c r="IL48" s="70"/>
      <c r="IM48" s="70"/>
      <c r="IN48" s="70"/>
      <c r="IO48" s="70"/>
      <c r="IP48" s="70"/>
      <c r="IQ48" s="70"/>
      <c r="IR48" s="70"/>
      <c r="IS48" s="70"/>
      <c r="IT48" s="70"/>
      <c r="IU48" s="70"/>
    </row>
    <row r="49" spans="1:255" ht="15.95" customHeight="1">
      <c r="A49" s="17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90"/>
      <c r="O49" s="70"/>
      <c r="P49" s="70"/>
      <c r="Q49" s="90"/>
      <c r="R49" s="90"/>
      <c r="S49" s="9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0"/>
      <c r="DB49" s="70"/>
      <c r="DC49" s="70"/>
      <c r="DD49" s="70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70"/>
      <c r="DQ49" s="70"/>
      <c r="DR49" s="70"/>
      <c r="DS49" s="70"/>
      <c r="DT49" s="70"/>
      <c r="DU49" s="70"/>
      <c r="DV49" s="70"/>
      <c r="DW49" s="70"/>
      <c r="DX49" s="70"/>
      <c r="DY49" s="70"/>
      <c r="DZ49" s="70"/>
      <c r="EA49" s="70"/>
      <c r="EB49" s="70"/>
      <c r="EC49" s="70"/>
      <c r="ED49" s="70"/>
      <c r="EE49" s="70"/>
      <c r="EF49" s="70"/>
      <c r="EG49" s="70"/>
      <c r="EH49" s="70"/>
      <c r="EI49" s="70"/>
      <c r="EJ49" s="70"/>
      <c r="EK49" s="70"/>
      <c r="EL49" s="70"/>
      <c r="EM49" s="70"/>
      <c r="EN49" s="70"/>
      <c r="EO49" s="70"/>
      <c r="EP49" s="70"/>
      <c r="EQ49" s="70"/>
      <c r="ER49" s="70"/>
      <c r="ES49" s="70"/>
      <c r="ET49" s="70"/>
      <c r="EU49" s="70"/>
      <c r="EV49" s="70"/>
      <c r="EW49" s="70"/>
      <c r="EX49" s="70"/>
      <c r="EY49" s="70"/>
      <c r="EZ49" s="70"/>
      <c r="FA49" s="70"/>
      <c r="FB49" s="70"/>
      <c r="FC49" s="70"/>
      <c r="FD49" s="70"/>
      <c r="FE49" s="70"/>
      <c r="FF49" s="70"/>
      <c r="FG49" s="70"/>
      <c r="FH49" s="70"/>
      <c r="FI49" s="70"/>
      <c r="FJ49" s="70"/>
      <c r="FK49" s="70"/>
      <c r="FL49" s="70"/>
      <c r="FM49" s="70"/>
      <c r="FN49" s="70"/>
      <c r="FO49" s="70"/>
      <c r="FP49" s="70"/>
      <c r="FQ49" s="70"/>
      <c r="FR49" s="70"/>
      <c r="FS49" s="70"/>
      <c r="FT49" s="70"/>
      <c r="FU49" s="70"/>
      <c r="FV49" s="70"/>
      <c r="FW49" s="70"/>
      <c r="FX49" s="70"/>
      <c r="FY49" s="70"/>
      <c r="FZ49" s="70"/>
      <c r="GA49" s="70"/>
      <c r="GB49" s="70"/>
      <c r="GC49" s="70"/>
      <c r="GD49" s="70"/>
      <c r="GE49" s="70"/>
      <c r="GF49" s="70"/>
      <c r="GG49" s="70"/>
      <c r="GH49" s="70"/>
      <c r="GI49" s="70"/>
      <c r="GJ49" s="70"/>
      <c r="GK49" s="70"/>
      <c r="GL49" s="70"/>
      <c r="GM49" s="70"/>
      <c r="GN49" s="70"/>
      <c r="GO49" s="70"/>
      <c r="GP49" s="70"/>
      <c r="GQ49" s="70"/>
      <c r="GR49" s="70"/>
      <c r="GS49" s="70"/>
      <c r="GT49" s="70"/>
      <c r="GU49" s="70"/>
      <c r="GV49" s="70"/>
      <c r="GW49" s="70"/>
      <c r="GX49" s="70"/>
      <c r="GY49" s="70"/>
      <c r="GZ49" s="70"/>
      <c r="HA49" s="70"/>
      <c r="HB49" s="70"/>
      <c r="HC49" s="70"/>
      <c r="HD49" s="70"/>
      <c r="HE49" s="70"/>
      <c r="HF49" s="70"/>
      <c r="HG49" s="70"/>
      <c r="HH49" s="70"/>
      <c r="HI49" s="70"/>
      <c r="HJ49" s="70"/>
      <c r="HK49" s="70"/>
      <c r="HL49" s="70"/>
      <c r="HM49" s="70"/>
      <c r="HN49" s="70"/>
      <c r="HO49" s="70"/>
      <c r="HP49" s="70"/>
      <c r="HQ49" s="70"/>
      <c r="HR49" s="70"/>
      <c r="HS49" s="70"/>
      <c r="HT49" s="70"/>
      <c r="HU49" s="70"/>
      <c r="HV49" s="70"/>
      <c r="HW49" s="70"/>
      <c r="HX49" s="70"/>
      <c r="HY49" s="70"/>
      <c r="HZ49" s="70"/>
      <c r="IA49" s="70"/>
      <c r="IB49" s="70"/>
      <c r="IC49" s="70"/>
      <c r="ID49" s="70"/>
      <c r="IE49" s="70"/>
      <c r="IF49" s="70"/>
      <c r="IG49" s="70"/>
      <c r="IH49" s="70"/>
      <c r="II49" s="70"/>
      <c r="IJ49" s="70"/>
      <c r="IK49" s="70"/>
      <c r="IL49" s="70"/>
      <c r="IM49" s="70"/>
      <c r="IN49" s="70"/>
      <c r="IO49" s="70"/>
      <c r="IP49" s="70"/>
      <c r="IQ49" s="70"/>
      <c r="IR49" s="70"/>
      <c r="IS49" s="70"/>
      <c r="IT49" s="70"/>
      <c r="IU49" s="70"/>
    </row>
    <row r="50" spans="1:255" ht="15.95" customHeight="1">
      <c r="A50" s="17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90"/>
      <c r="O50" s="70"/>
      <c r="P50" s="70"/>
      <c r="Q50" s="90"/>
      <c r="R50" s="90"/>
      <c r="S50" s="9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0"/>
      <c r="CA50" s="70"/>
      <c r="CB50" s="70"/>
      <c r="CC50" s="70"/>
      <c r="CD50" s="70"/>
      <c r="CE50" s="70"/>
      <c r="CF50" s="70"/>
      <c r="CG50" s="70"/>
      <c r="CH50" s="70"/>
      <c r="CI50" s="70"/>
      <c r="CJ50" s="70"/>
      <c r="CK50" s="70"/>
      <c r="CL50" s="70"/>
      <c r="CM50" s="70"/>
      <c r="CN50" s="70"/>
      <c r="CO50" s="70"/>
      <c r="CP50" s="70"/>
      <c r="CQ50" s="70"/>
      <c r="CR50" s="70"/>
      <c r="CS50" s="70"/>
      <c r="CT50" s="70"/>
      <c r="CU50" s="70"/>
      <c r="CV50" s="70"/>
      <c r="CW50" s="70"/>
      <c r="CX50" s="70"/>
      <c r="CY50" s="70"/>
      <c r="CZ50" s="70"/>
      <c r="DA50" s="70"/>
      <c r="DB50" s="70"/>
      <c r="DC50" s="70"/>
      <c r="DD50" s="70"/>
      <c r="DE50" s="70"/>
      <c r="DF50" s="70"/>
      <c r="DG50" s="70"/>
      <c r="DH50" s="70"/>
      <c r="DI50" s="70"/>
      <c r="DJ50" s="70"/>
      <c r="DK50" s="70"/>
      <c r="DL50" s="70"/>
      <c r="DM50" s="70"/>
      <c r="DN50" s="70"/>
      <c r="DO50" s="70"/>
      <c r="DP50" s="70"/>
      <c r="DQ50" s="70"/>
      <c r="DR50" s="70"/>
      <c r="DS50" s="70"/>
      <c r="DT50" s="70"/>
      <c r="DU50" s="70"/>
      <c r="DV50" s="70"/>
      <c r="DW50" s="70"/>
      <c r="DX50" s="70"/>
      <c r="DY50" s="70"/>
      <c r="DZ50" s="70"/>
      <c r="EA50" s="70"/>
      <c r="EB50" s="70"/>
      <c r="EC50" s="70"/>
      <c r="ED50" s="70"/>
      <c r="EE50" s="70"/>
      <c r="EF50" s="70"/>
      <c r="EG50" s="70"/>
      <c r="EH50" s="70"/>
      <c r="EI50" s="70"/>
      <c r="EJ50" s="70"/>
      <c r="EK50" s="70"/>
      <c r="EL50" s="70"/>
      <c r="EM50" s="70"/>
      <c r="EN50" s="70"/>
      <c r="EO50" s="70"/>
      <c r="EP50" s="70"/>
      <c r="EQ50" s="70"/>
      <c r="ER50" s="70"/>
      <c r="ES50" s="70"/>
      <c r="ET50" s="70"/>
      <c r="EU50" s="70"/>
      <c r="EV50" s="70"/>
      <c r="EW50" s="70"/>
      <c r="EX50" s="70"/>
      <c r="EY50" s="70"/>
      <c r="EZ50" s="70"/>
      <c r="FA50" s="70"/>
      <c r="FB50" s="70"/>
      <c r="FC50" s="70"/>
      <c r="FD50" s="70"/>
      <c r="FE50" s="70"/>
      <c r="FF50" s="70"/>
      <c r="FG50" s="70"/>
      <c r="FH50" s="70"/>
      <c r="FI50" s="70"/>
      <c r="FJ50" s="70"/>
      <c r="FK50" s="70"/>
      <c r="FL50" s="70"/>
      <c r="FM50" s="70"/>
      <c r="FN50" s="70"/>
      <c r="FO50" s="70"/>
      <c r="FP50" s="70"/>
      <c r="FQ50" s="70"/>
      <c r="FR50" s="70"/>
      <c r="FS50" s="70"/>
      <c r="FT50" s="70"/>
      <c r="FU50" s="70"/>
      <c r="FV50" s="70"/>
      <c r="FW50" s="70"/>
      <c r="FX50" s="70"/>
      <c r="FY50" s="70"/>
      <c r="FZ50" s="70"/>
      <c r="GA50" s="70"/>
      <c r="GB50" s="70"/>
      <c r="GC50" s="70"/>
      <c r="GD50" s="70"/>
      <c r="GE50" s="70"/>
      <c r="GF50" s="70"/>
      <c r="GG50" s="70"/>
      <c r="GH50" s="70"/>
      <c r="GI50" s="70"/>
      <c r="GJ50" s="70"/>
      <c r="GK50" s="70"/>
      <c r="GL50" s="70"/>
      <c r="GM50" s="70"/>
      <c r="GN50" s="70"/>
      <c r="GO50" s="70"/>
      <c r="GP50" s="70"/>
      <c r="GQ50" s="70"/>
      <c r="GR50" s="70"/>
      <c r="GS50" s="70"/>
      <c r="GT50" s="70"/>
      <c r="GU50" s="70"/>
      <c r="GV50" s="70"/>
      <c r="GW50" s="70"/>
      <c r="GX50" s="70"/>
      <c r="GY50" s="70"/>
      <c r="GZ50" s="70"/>
      <c r="HA50" s="70"/>
      <c r="HB50" s="70"/>
      <c r="HC50" s="70"/>
      <c r="HD50" s="70"/>
      <c r="HE50" s="70"/>
      <c r="HF50" s="70"/>
      <c r="HG50" s="70"/>
      <c r="HH50" s="70"/>
      <c r="HI50" s="70"/>
      <c r="HJ50" s="70"/>
      <c r="HK50" s="70"/>
      <c r="HL50" s="70"/>
      <c r="HM50" s="70"/>
      <c r="HN50" s="70"/>
      <c r="HO50" s="70"/>
      <c r="HP50" s="70"/>
      <c r="HQ50" s="70"/>
      <c r="HR50" s="70"/>
      <c r="HS50" s="70"/>
      <c r="HT50" s="70"/>
      <c r="HU50" s="70"/>
      <c r="HV50" s="70"/>
      <c r="HW50" s="70"/>
      <c r="HX50" s="70"/>
      <c r="HY50" s="70"/>
      <c r="HZ50" s="70"/>
      <c r="IA50" s="70"/>
      <c r="IB50" s="70"/>
      <c r="IC50" s="70"/>
      <c r="ID50" s="70"/>
      <c r="IE50" s="70"/>
      <c r="IF50" s="70"/>
      <c r="IG50" s="70"/>
      <c r="IH50" s="70"/>
      <c r="II50" s="70"/>
      <c r="IJ50" s="70"/>
      <c r="IK50" s="70"/>
      <c r="IL50" s="70"/>
      <c r="IM50" s="70"/>
      <c r="IN50" s="70"/>
      <c r="IO50" s="70"/>
      <c r="IP50" s="70"/>
      <c r="IQ50" s="70"/>
      <c r="IR50" s="70"/>
      <c r="IS50" s="70"/>
      <c r="IT50" s="70"/>
      <c r="IU50" s="70"/>
    </row>
    <row r="51" spans="1:255" ht="15.95" customHeight="1">
      <c r="A51" s="17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90"/>
      <c r="O51" s="70"/>
      <c r="P51" s="70"/>
      <c r="Q51" s="90"/>
      <c r="R51" s="90"/>
      <c r="S51" s="9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70"/>
      <c r="DB51" s="70"/>
      <c r="DC51" s="70"/>
      <c r="DD51" s="70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70"/>
      <c r="EF51" s="70"/>
      <c r="EG51" s="70"/>
      <c r="EH51" s="70"/>
      <c r="EI51" s="70"/>
      <c r="EJ51" s="70"/>
      <c r="EK51" s="70"/>
      <c r="EL51" s="70"/>
      <c r="EM51" s="70"/>
      <c r="EN51" s="70"/>
      <c r="EO51" s="70"/>
      <c r="EP51" s="70"/>
      <c r="EQ51" s="70"/>
      <c r="ER51" s="70"/>
      <c r="ES51" s="70"/>
      <c r="ET51" s="70"/>
      <c r="EU51" s="70"/>
      <c r="EV51" s="70"/>
      <c r="EW51" s="70"/>
      <c r="EX51" s="70"/>
      <c r="EY51" s="70"/>
      <c r="EZ51" s="70"/>
      <c r="FA51" s="70"/>
      <c r="FB51" s="70"/>
      <c r="FC51" s="70"/>
      <c r="FD51" s="70"/>
      <c r="FE51" s="70"/>
      <c r="FF51" s="70"/>
      <c r="FG51" s="70"/>
      <c r="FH51" s="70"/>
      <c r="FI51" s="70"/>
      <c r="FJ51" s="70"/>
      <c r="FK51" s="70"/>
      <c r="FL51" s="70"/>
      <c r="FM51" s="70"/>
      <c r="FN51" s="70"/>
      <c r="FO51" s="70"/>
      <c r="FP51" s="70"/>
      <c r="FQ51" s="70"/>
      <c r="FR51" s="70"/>
      <c r="FS51" s="70"/>
      <c r="FT51" s="70"/>
      <c r="FU51" s="70"/>
      <c r="FV51" s="70"/>
      <c r="FW51" s="70"/>
      <c r="FX51" s="70"/>
      <c r="FY51" s="70"/>
      <c r="FZ51" s="70"/>
      <c r="GA51" s="70"/>
      <c r="GB51" s="70"/>
      <c r="GC51" s="70"/>
      <c r="GD51" s="70"/>
      <c r="GE51" s="70"/>
      <c r="GF51" s="70"/>
      <c r="GG51" s="70"/>
      <c r="GH51" s="70"/>
      <c r="GI51" s="70"/>
      <c r="GJ51" s="70"/>
      <c r="GK51" s="70"/>
      <c r="GL51" s="70"/>
      <c r="GM51" s="70"/>
      <c r="GN51" s="70"/>
      <c r="GO51" s="70"/>
      <c r="GP51" s="70"/>
      <c r="GQ51" s="70"/>
      <c r="GR51" s="70"/>
      <c r="GS51" s="70"/>
      <c r="GT51" s="70"/>
      <c r="GU51" s="70"/>
      <c r="GV51" s="70"/>
      <c r="GW51" s="70"/>
      <c r="GX51" s="70"/>
      <c r="GY51" s="70"/>
      <c r="GZ51" s="70"/>
      <c r="HA51" s="70"/>
      <c r="HB51" s="70"/>
      <c r="HC51" s="70"/>
      <c r="HD51" s="70"/>
      <c r="HE51" s="70"/>
      <c r="HF51" s="70"/>
      <c r="HG51" s="70"/>
      <c r="HH51" s="70"/>
      <c r="HI51" s="70"/>
      <c r="HJ51" s="70"/>
      <c r="HK51" s="70"/>
      <c r="HL51" s="70"/>
      <c r="HM51" s="70"/>
      <c r="HN51" s="70"/>
      <c r="HO51" s="70"/>
      <c r="HP51" s="70"/>
      <c r="HQ51" s="70"/>
      <c r="HR51" s="70"/>
      <c r="HS51" s="70"/>
      <c r="HT51" s="70"/>
      <c r="HU51" s="70"/>
      <c r="HV51" s="70"/>
      <c r="HW51" s="70"/>
      <c r="HX51" s="70"/>
      <c r="HY51" s="70"/>
      <c r="HZ51" s="70"/>
      <c r="IA51" s="70"/>
      <c r="IB51" s="70"/>
      <c r="IC51" s="70"/>
      <c r="ID51" s="70"/>
      <c r="IE51" s="70"/>
      <c r="IF51" s="70"/>
      <c r="IG51" s="70"/>
      <c r="IH51" s="70"/>
      <c r="II51" s="70"/>
      <c r="IJ51" s="70"/>
      <c r="IK51" s="70"/>
      <c r="IL51" s="70"/>
      <c r="IM51" s="70"/>
      <c r="IN51" s="70"/>
      <c r="IO51" s="70"/>
      <c r="IP51" s="70"/>
      <c r="IQ51" s="70"/>
      <c r="IR51" s="70"/>
      <c r="IS51" s="70"/>
      <c r="IT51" s="70"/>
      <c r="IU51" s="70"/>
    </row>
    <row r="52" spans="1:255" ht="15.95" customHeight="1">
      <c r="A52" s="17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90"/>
      <c r="O52" s="70"/>
      <c r="P52" s="70"/>
      <c r="Q52" s="90"/>
      <c r="R52" s="90"/>
      <c r="S52" s="9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70"/>
      <c r="EU52" s="70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70"/>
      <c r="FJ52" s="70"/>
      <c r="FK52" s="70"/>
      <c r="FL52" s="70"/>
      <c r="FM52" s="70"/>
      <c r="FN52" s="70"/>
      <c r="FO52" s="70"/>
      <c r="FP52" s="70"/>
      <c r="FQ52" s="70"/>
      <c r="FR52" s="70"/>
      <c r="FS52" s="70"/>
      <c r="FT52" s="70"/>
      <c r="FU52" s="70"/>
      <c r="FV52" s="70"/>
      <c r="FW52" s="70"/>
      <c r="FX52" s="70"/>
      <c r="FY52" s="70"/>
      <c r="FZ52" s="70"/>
      <c r="GA52" s="70"/>
      <c r="GB52" s="70"/>
      <c r="GC52" s="70"/>
      <c r="GD52" s="70"/>
      <c r="GE52" s="70"/>
      <c r="GF52" s="70"/>
      <c r="GG52" s="70"/>
      <c r="GH52" s="70"/>
      <c r="GI52" s="70"/>
      <c r="GJ52" s="70"/>
      <c r="GK52" s="70"/>
      <c r="GL52" s="70"/>
      <c r="GM52" s="70"/>
      <c r="GN52" s="70"/>
      <c r="GO52" s="70"/>
      <c r="GP52" s="70"/>
      <c r="GQ52" s="70"/>
      <c r="GR52" s="70"/>
      <c r="GS52" s="70"/>
      <c r="GT52" s="70"/>
      <c r="GU52" s="70"/>
      <c r="GV52" s="70"/>
      <c r="GW52" s="70"/>
      <c r="GX52" s="70"/>
      <c r="GY52" s="70"/>
      <c r="GZ52" s="70"/>
      <c r="HA52" s="70"/>
      <c r="HB52" s="70"/>
      <c r="HC52" s="70"/>
      <c r="HD52" s="70"/>
      <c r="HE52" s="70"/>
      <c r="HF52" s="70"/>
      <c r="HG52" s="70"/>
      <c r="HH52" s="70"/>
      <c r="HI52" s="70"/>
      <c r="HJ52" s="70"/>
      <c r="HK52" s="70"/>
      <c r="HL52" s="70"/>
      <c r="HM52" s="70"/>
      <c r="HN52" s="70"/>
      <c r="HO52" s="70"/>
      <c r="HP52" s="70"/>
      <c r="HQ52" s="70"/>
      <c r="HR52" s="70"/>
      <c r="HS52" s="70"/>
      <c r="HT52" s="70"/>
      <c r="HU52" s="70"/>
      <c r="HV52" s="70"/>
      <c r="HW52" s="70"/>
      <c r="HX52" s="70"/>
      <c r="HY52" s="70"/>
      <c r="HZ52" s="70"/>
      <c r="IA52" s="70"/>
      <c r="IB52" s="70"/>
      <c r="IC52" s="70"/>
      <c r="ID52" s="70"/>
      <c r="IE52" s="70"/>
      <c r="IF52" s="70"/>
      <c r="IG52" s="70"/>
      <c r="IH52" s="70"/>
      <c r="II52" s="70"/>
      <c r="IJ52" s="70"/>
      <c r="IK52" s="70"/>
      <c r="IL52" s="70"/>
      <c r="IM52" s="70"/>
      <c r="IN52" s="70"/>
      <c r="IO52" s="70"/>
      <c r="IP52" s="70"/>
      <c r="IQ52" s="70"/>
      <c r="IR52" s="70"/>
      <c r="IS52" s="70"/>
      <c r="IT52" s="70"/>
      <c r="IU52" s="70"/>
    </row>
    <row r="53" spans="1:255" ht="15.95" customHeight="1">
      <c r="A53" s="17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90"/>
      <c r="O53" s="70"/>
      <c r="P53" s="70"/>
      <c r="Q53" s="90"/>
      <c r="R53" s="90"/>
      <c r="S53" s="9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0"/>
      <c r="CS53" s="70"/>
      <c r="CT53" s="70"/>
      <c r="CU53" s="70"/>
      <c r="CV53" s="70"/>
      <c r="CW53" s="70"/>
      <c r="CX53" s="70"/>
      <c r="CY53" s="70"/>
      <c r="CZ53" s="70"/>
      <c r="DA53" s="70"/>
      <c r="DB53" s="70"/>
      <c r="DC53" s="70"/>
      <c r="DD53" s="70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70"/>
      <c r="EF53" s="70"/>
      <c r="EG53" s="70"/>
      <c r="EH53" s="70"/>
      <c r="EI53" s="70"/>
      <c r="EJ53" s="70"/>
      <c r="EK53" s="70"/>
      <c r="EL53" s="70"/>
      <c r="EM53" s="70"/>
      <c r="EN53" s="70"/>
      <c r="EO53" s="70"/>
      <c r="EP53" s="70"/>
      <c r="EQ53" s="70"/>
      <c r="ER53" s="70"/>
      <c r="ES53" s="70"/>
      <c r="ET53" s="70"/>
      <c r="EU53" s="70"/>
      <c r="EV53" s="70"/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  <c r="FI53" s="70"/>
      <c r="FJ53" s="70"/>
      <c r="FK53" s="70"/>
      <c r="FL53" s="70"/>
      <c r="FM53" s="70"/>
      <c r="FN53" s="70"/>
      <c r="FO53" s="70"/>
      <c r="FP53" s="70"/>
      <c r="FQ53" s="70"/>
      <c r="FR53" s="70"/>
      <c r="FS53" s="70"/>
      <c r="FT53" s="70"/>
      <c r="FU53" s="70"/>
      <c r="FV53" s="70"/>
      <c r="FW53" s="70"/>
      <c r="FX53" s="70"/>
      <c r="FY53" s="70"/>
      <c r="FZ53" s="70"/>
      <c r="GA53" s="70"/>
      <c r="GB53" s="70"/>
      <c r="GC53" s="70"/>
      <c r="GD53" s="70"/>
      <c r="GE53" s="70"/>
      <c r="GF53" s="70"/>
      <c r="GG53" s="70"/>
      <c r="GH53" s="70"/>
      <c r="GI53" s="70"/>
      <c r="GJ53" s="70"/>
      <c r="GK53" s="70"/>
      <c r="GL53" s="70"/>
      <c r="GM53" s="70"/>
      <c r="GN53" s="70"/>
      <c r="GO53" s="70"/>
      <c r="GP53" s="70"/>
      <c r="GQ53" s="70"/>
      <c r="GR53" s="70"/>
      <c r="GS53" s="70"/>
      <c r="GT53" s="70"/>
      <c r="GU53" s="70"/>
      <c r="GV53" s="70"/>
      <c r="GW53" s="70"/>
      <c r="GX53" s="70"/>
      <c r="GY53" s="70"/>
      <c r="GZ53" s="70"/>
      <c r="HA53" s="70"/>
      <c r="HB53" s="70"/>
      <c r="HC53" s="70"/>
      <c r="HD53" s="70"/>
      <c r="HE53" s="70"/>
      <c r="HF53" s="70"/>
      <c r="HG53" s="70"/>
      <c r="HH53" s="70"/>
      <c r="HI53" s="70"/>
      <c r="HJ53" s="70"/>
      <c r="HK53" s="70"/>
      <c r="HL53" s="70"/>
      <c r="HM53" s="70"/>
      <c r="HN53" s="70"/>
      <c r="HO53" s="70"/>
      <c r="HP53" s="70"/>
      <c r="HQ53" s="70"/>
      <c r="HR53" s="70"/>
      <c r="HS53" s="70"/>
      <c r="HT53" s="70"/>
      <c r="HU53" s="70"/>
      <c r="HV53" s="70"/>
      <c r="HW53" s="70"/>
      <c r="HX53" s="70"/>
      <c r="HY53" s="70"/>
      <c r="HZ53" s="70"/>
      <c r="IA53" s="70"/>
      <c r="IB53" s="70"/>
      <c r="IC53" s="70"/>
      <c r="ID53" s="70"/>
      <c r="IE53" s="70"/>
      <c r="IF53" s="70"/>
      <c r="IG53" s="70"/>
      <c r="IH53" s="70"/>
      <c r="II53" s="70"/>
      <c r="IJ53" s="70"/>
      <c r="IK53" s="70"/>
      <c r="IL53" s="70"/>
      <c r="IM53" s="70"/>
      <c r="IN53" s="70"/>
      <c r="IO53" s="70"/>
      <c r="IP53" s="70"/>
      <c r="IQ53" s="70"/>
      <c r="IR53" s="70"/>
      <c r="IS53" s="70"/>
      <c r="IT53" s="70"/>
      <c r="IU53" s="70"/>
    </row>
    <row r="54" spans="1:255" ht="15.95" customHeight="1">
      <c r="A54" s="17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90"/>
      <c r="O54" s="70"/>
      <c r="P54" s="70"/>
      <c r="Q54" s="90"/>
      <c r="R54" s="90"/>
      <c r="S54" s="9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  <c r="CN54" s="70"/>
      <c r="CO54" s="70"/>
      <c r="CP54" s="70"/>
      <c r="CQ54" s="70"/>
      <c r="CR54" s="70"/>
      <c r="CS54" s="70"/>
      <c r="CT54" s="70"/>
      <c r="CU54" s="70"/>
      <c r="CV54" s="70"/>
      <c r="CW54" s="70"/>
      <c r="CX54" s="70"/>
      <c r="CY54" s="70"/>
      <c r="CZ54" s="70"/>
      <c r="DA54" s="70"/>
      <c r="DB54" s="70"/>
      <c r="DC54" s="70"/>
      <c r="DD54" s="70"/>
      <c r="DE54" s="70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70"/>
      <c r="DQ54" s="70"/>
      <c r="DR54" s="70"/>
      <c r="DS54" s="70"/>
      <c r="DT54" s="70"/>
      <c r="DU54" s="70"/>
      <c r="DV54" s="70"/>
      <c r="DW54" s="70"/>
      <c r="DX54" s="70"/>
      <c r="DY54" s="70"/>
      <c r="DZ54" s="70"/>
      <c r="EA54" s="70"/>
      <c r="EB54" s="70"/>
      <c r="EC54" s="70"/>
      <c r="ED54" s="70"/>
      <c r="EE54" s="70"/>
      <c r="EF54" s="70"/>
      <c r="EG54" s="70"/>
      <c r="EH54" s="70"/>
      <c r="EI54" s="70"/>
      <c r="EJ54" s="70"/>
      <c r="EK54" s="70"/>
      <c r="EL54" s="70"/>
      <c r="EM54" s="70"/>
      <c r="EN54" s="70"/>
      <c r="EO54" s="70"/>
      <c r="EP54" s="70"/>
      <c r="EQ54" s="70"/>
      <c r="ER54" s="70"/>
      <c r="ES54" s="70"/>
      <c r="ET54" s="70"/>
      <c r="EU54" s="70"/>
      <c r="EV54" s="70"/>
      <c r="EW54" s="70"/>
      <c r="EX54" s="70"/>
      <c r="EY54" s="70"/>
      <c r="EZ54" s="70"/>
      <c r="FA54" s="70"/>
      <c r="FB54" s="70"/>
      <c r="FC54" s="70"/>
      <c r="FD54" s="70"/>
      <c r="FE54" s="70"/>
      <c r="FF54" s="70"/>
      <c r="FG54" s="70"/>
      <c r="FH54" s="70"/>
      <c r="FI54" s="70"/>
      <c r="FJ54" s="70"/>
      <c r="FK54" s="70"/>
      <c r="FL54" s="70"/>
      <c r="FM54" s="70"/>
      <c r="FN54" s="70"/>
      <c r="FO54" s="70"/>
      <c r="FP54" s="70"/>
      <c r="FQ54" s="70"/>
      <c r="FR54" s="70"/>
      <c r="FS54" s="70"/>
      <c r="FT54" s="70"/>
      <c r="FU54" s="70"/>
      <c r="FV54" s="70"/>
      <c r="FW54" s="70"/>
      <c r="FX54" s="70"/>
      <c r="FY54" s="70"/>
      <c r="FZ54" s="70"/>
      <c r="GA54" s="70"/>
      <c r="GB54" s="70"/>
      <c r="GC54" s="70"/>
      <c r="GD54" s="70"/>
      <c r="GE54" s="70"/>
      <c r="GF54" s="70"/>
      <c r="GG54" s="70"/>
      <c r="GH54" s="70"/>
      <c r="GI54" s="70"/>
      <c r="GJ54" s="70"/>
      <c r="GK54" s="70"/>
      <c r="GL54" s="70"/>
      <c r="GM54" s="70"/>
      <c r="GN54" s="70"/>
      <c r="GO54" s="70"/>
      <c r="GP54" s="70"/>
      <c r="GQ54" s="70"/>
      <c r="GR54" s="70"/>
      <c r="GS54" s="70"/>
      <c r="GT54" s="70"/>
      <c r="GU54" s="70"/>
      <c r="GV54" s="70"/>
      <c r="GW54" s="70"/>
      <c r="GX54" s="70"/>
      <c r="GY54" s="70"/>
      <c r="GZ54" s="70"/>
      <c r="HA54" s="70"/>
      <c r="HB54" s="70"/>
      <c r="HC54" s="70"/>
      <c r="HD54" s="70"/>
      <c r="HE54" s="70"/>
      <c r="HF54" s="70"/>
      <c r="HG54" s="70"/>
      <c r="HH54" s="70"/>
      <c r="HI54" s="70"/>
      <c r="HJ54" s="70"/>
      <c r="HK54" s="70"/>
      <c r="HL54" s="70"/>
      <c r="HM54" s="70"/>
      <c r="HN54" s="70"/>
      <c r="HO54" s="70"/>
      <c r="HP54" s="70"/>
      <c r="HQ54" s="70"/>
      <c r="HR54" s="70"/>
      <c r="HS54" s="70"/>
      <c r="HT54" s="70"/>
      <c r="HU54" s="70"/>
      <c r="HV54" s="70"/>
      <c r="HW54" s="70"/>
      <c r="HX54" s="70"/>
      <c r="HY54" s="70"/>
      <c r="HZ54" s="70"/>
      <c r="IA54" s="70"/>
      <c r="IB54" s="70"/>
      <c r="IC54" s="70"/>
      <c r="ID54" s="70"/>
      <c r="IE54" s="70"/>
      <c r="IF54" s="70"/>
      <c r="IG54" s="70"/>
      <c r="IH54" s="70"/>
      <c r="II54" s="70"/>
      <c r="IJ54" s="70"/>
      <c r="IK54" s="70"/>
      <c r="IL54" s="70"/>
      <c r="IM54" s="70"/>
      <c r="IN54" s="70"/>
      <c r="IO54" s="70"/>
      <c r="IP54" s="70"/>
      <c r="IQ54" s="70"/>
      <c r="IR54" s="70"/>
      <c r="IS54" s="70"/>
      <c r="IT54" s="70"/>
      <c r="IU54" s="70"/>
    </row>
    <row r="55" spans="1:255" ht="15.95" customHeight="1">
      <c r="A55" s="17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90"/>
      <c r="O55" s="70"/>
      <c r="P55" s="70"/>
      <c r="Q55" s="90"/>
      <c r="R55" s="90"/>
      <c r="S55" s="9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0"/>
      <c r="CO55" s="70"/>
      <c r="CP55" s="70"/>
      <c r="CQ55" s="70"/>
      <c r="CR55" s="70"/>
      <c r="CS55" s="70"/>
      <c r="CT55" s="70"/>
      <c r="CU55" s="70"/>
      <c r="CV55" s="70"/>
      <c r="CW55" s="70"/>
      <c r="CX55" s="70"/>
      <c r="CY55" s="70"/>
      <c r="CZ55" s="70"/>
      <c r="DA55" s="70"/>
      <c r="DB55" s="70"/>
      <c r="DC55" s="70"/>
      <c r="DD55" s="70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70"/>
      <c r="EF55" s="70"/>
      <c r="EG55" s="70"/>
      <c r="EH55" s="70"/>
      <c r="EI55" s="70"/>
      <c r="EJ55" s="70"/>
      <c r="EK55" s="70"/>
      <c r="EL55" s="70"/>
      <c r="EM55" s="70"/>
      <c r="EN55" s="70"/>
      <c r="EO55" s="70"/>
      <c r="EP55" s="70"/>
      <c r="EQ55" s="70"/>
      <c r="ER55" s="70"/>
      <c r="ES55" s="70"/>
      <c r="ET55" s="70"/>
      <c r="EU55" s="70"/>
      <c r="EV55" s="70"/>
      <c r="EW55" s="70"/>
      <c r="EX55" s="70"/>
      <c r="EY55" s="70"/>
      <c r="EZ55" s="70"/>
      <c r="FA55" s="70"/>
      <c r="FB55" s="70"/>
      <c r="FC55" s="70"/>
      <c r="FD55" s="70"/>
      <c r="FE55" s="70"/>
      <c r="FF55" s="70"/>
      <c r="FG55" s="70"/>
      <c r="FH55" s="70"/>
      <c r="FI55" s="70"/>
      <c r="FJ55" s="70"/>
      <c r="FK55" s="70"/>
      <c r="FL55" s="70"/>
      <c r="FM55" s="70"/>
      <c r="FN55" s="70"/>
      <c r="FO55" s="70"/>
      <c r="FP55" s="70"/>
      <c r="FQ55" s="70"/>
      <c r="FR55" s="70"/>
      <c r="FS55" s="70"/>
      <c r="FT55" s="70"/>
      <c r="FU55" s="70"/>
      <c r="FV55" s="70"/>
      <c r="FW55" s="70"/>
      <c r="FX55" s="70"/>
      <c r="FY55" s="70"/>
      <c r="FZ55" s="70"/>
      <c r="GA55" s="70"/>
      <c r="GB55" s="70"/>
      <c r="GC55" s="70"/>
      <c r="GD55" s="70"/>
      <c r="GE55" s="70"/>
      <c r="GF55" s="70"/>
      <c r="GG55" s="70"/>
      <c r="GH55" s="70"/>
      <c r="GI55" s="70"/>
      <c r="GJ55" s="70"/>
      <c r="GK55" s="70"/>
      <c r="GL55" s="70"/>
      <c r="GM55" s="70"/>
      <c r="GN55" s="70"/>
      <c r="GO55" s="70"/>
      <c r="GP55" s="70"/>
      <c r="GQ55" s="70"/>
      <c r="GR55" s="70"/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  <c r="HF55" s="70"/>
      <c r="HG55" s="70"/>
      <c r="HH55" s="70"/>
      <c r="HI55" s="70"/>
      <c r="HJ55" s="70"/>
      <c r="HK55" s="70"/>
      <c r="HL55" s="70"/>
      <c r="HM55" s="70"/>
      <c r="HN55" s="70"/>
      <c r="HO55" s="70"/>
      <c r="HP55" s="70"/>
      <c r="HQ55" s="70"/>
      <c r="HR55" s="70"/>
      <c r="HS55" s="70"/>
      <c r="HT55" s="70"/>
      <c r="HU55" s="70"/>
      <c r="HV55" s="70"/>
      <c r="HW55" s="70"/>
      <c r="HX55" s="70"/>
      <c r="HY55" s="70"/>
      <c r="HZ55" s="70"/>
      <c r="IA55" s="70"/>
      <c r="IB55" s="70"/>
      <c r="IC55" s="70"/>
      <c r="ID55" s="70"/>
      <c r="IE55" s="70"/>
      <c r="IF55" s="70"/>
      <c r="IG55" s="70"/>
      <c r="IH55" s="70"/>
      <c r="II55" s="70"/>
      <c r="IJ55" s="70"/>
      <c r="IK55" s="70"/>
      <c r="IL55" s="70"/>
      <c r="IM55" s="70"/>
      <c r="IN55" s="70"/>
      <c r="IO55" s="70"/>
      <c r="IP55" s="70"/>
      <c r="IQ55" s="70"/>
      <c r="IR55" s="70"/>
      <c r="IS55" s="70"/>
      <c r="IT55" s="70"/>
      <c r="IU55" s="70"/>
    </row>
    <row r="56" spans="1:255" ht="15.95" customHeight="1">
      <c r="A56" s="17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90"/>
      <c r="O56" s="70"/>
      <c r="P56" s="70"/>
      <c r="Q56" s="90"/>
      <c r="R56" s="90"/>
      <c r="S56" s="9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  <c r="DB56" s="70"/>
      <c r="DC56" s="70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0"/>
      <c r="EI56" s="70"/>
      <c r="EJ56" s="70"/>
      <c r="EK56" s="70"/>
      <c r="EL56" s="70"/>
      <c r="EM56" s="70"/>
      <c r="EN56" s="70"/>
      <c r="EO56" s="70"/>
      <c r="EP56" s="70"/>
      <c r="EQ56" s="70"/>
      <c r="ER56" s="70"/>
      <c r="ES56" s="70"/>
      <c r="ET56" s="70"/>
      <c r="EU56" s="70"/>
      <c r="EV56" s="70"/>
      <c r="EW56" s="70"/>
      <c r="EX56" s="70"/>
      <c r="EY56" s="70"/>
      <c r="EZ56" s="70"/>
      <c r="FA56" s="70"/>
      <c r="FB56" s="70"/>
      <c r="FC56" s="70"/>
      <c r="FD56" s="70"/>
      <c r="FE56" s="70"/>
      <c r="FF56" s="70"/>
      <c r="FG56" s="70"/>
      <c r="FH56" s="70"/>
      <c r="FI56" s="70"/>
      <c r="FJ56" s="70"/>
      <c r="FK56" s="70"/>
      <c r="FL56" s="70"/>
      <c r="FM56" s="70"/>
      <c r="FN56" s="70"/>
      <c r="FO56" s="70"/>
      <c r="FP56" s="70"/>
      <c r="FQ56" s="70"/>
      <c r="FR56" s="70"/>
      <c r="FS56" s="70"/>
      <c r="FT56" s="70"/>
      <c r="FU56" s="70"/>
      <c r="FV56" s="70"/>
      <c r="FW56" s="70"/>
      <c r="FX56" s="70"/>
      <c r="FY56" s="70"/>
      <c r="FZ56" s="70"/>
      <c r="GA56" s="70"/>
      <c r="GB56" s="70"/>
      <c r="GC56" s="70"/>
      <c r="GD56" s="70"/>
      <c r="GE56" s="70"/>
      <c r="GF56" s="70"/>
      <c r="GG56" s="70"/>
      <c r="GH56" s="70"/>
      <c r="GI56" s="70"/>
      <c r="GJ56" s="70"/>
      <c r="GK56" s="70"/>
      <c r="GL56" s="70"/>
      <c r="GM56" s="70"/>
      <c r="GN56" s="70"/>
      <c r="GO56" s="70"/>
      <c r="GP56" s="70"/>
      <c r="GQ56" s="70"/>
      <c r="GR56" s="70"/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  <c r="HF56" s="70"/>
      <c r="HG56" s="70"/>
      <c r="HH56" s="70"/>
      <c r="HI56" s="70"/>
      <c r="HJ56" s="70"/>
      <c r="HK56" s="70"/>
      <c r="HL56" s="70"/>
      <c r="HM56" s="70"/>
      <c r="HN56" s="70"/>
      <c r="HO56" s="70"/>
      <c r="HP56" s="70"/>
      <c r="HQ56" s="70"/>
      <c r="HR56" s="70"/>
      <c r="HS56" s="70"/>
      <c r="HT56" s="70"/>
      <c r="HU56" s="70"/>
      <c r="HV56" s="70"/>
      <c r="HW56" s="70"/>
      <c r="HX56" s="70"/>
      <c r="HY56" s="70"/>
      <c r="HZ56" s="70"/>
      <c r="IA56" s="70"/>
      <c r="IB56" s="70"/>
      <c r="IC56" s="70"/>
      <c r="ID56" s="70"/>
      <c r="IE56" s="70"/>
      <c r="IF56" s="70"/>
      <c r="IG56" s="70"/>
      <c r="IH56" s="70"/>
      <c r="II56" s="70"/>
      <c r="IJ56" s="70"/>
      <c r="IK56" s="70"/>
      <c r="IL56" s="70"/>
      <c r="IM56" s="70"/>
      <c r="IN56" s="70"/>
      <c r="IO56" s="70"/>
      <c r="IP56" s="70"/>
      <c r="IQ56" s="70"/>
      <c r="IR56" s="70"/>
      <c r="IS56" s="70"/>
      <c r="IT56" s="70"/>
      <c r="IU56" s="70"/>
    </row>
    <row r="57" spans="1:255" ht="15.95" customHeight="1">
      <c r="A57" s="17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90"/>
      <c r="O57" s="70"/>
      <c r="P57" s="70"/>
      <c r="Q57" s="90"/>
      <c r="R57" s="90"/>
      <c r="S57" s="9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70"/>
      <c r="DB57" s="70"/>
      <c r="DC57" s="70"/>
      <c r="DD57" s="70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  <c r="EN57" s="70"/>
      <c r="EO57" s="70"/>
      <c r="EP57" s="70"/>
      <c r="EQ57" s="70"/>
      <c r="ER57" s="70"/>
      <c r="ES57" s="70"/>
      <c r="ET57" s="70"/>
      <c r="EU57" s="70"/>
      <c r="EV57" s="70"/>
      <c r="EW57" s="70"/>
      <c r="EX57" s="70"/>
      <c r="EY57" s="70"/>
      <c r="EZ57" s="70"/>
      <c r="FA57" s="70"/>
      <c r="FB57" s="70"/>
      <c r="FC57" s="70"/>
      <c r="FD57" s="70"/>
      <c r="FE57" s="70"/>
      <c r="FF57" s="70"/>
      <c r="FG57" s="70"/>
      <c r="FH57" s="70"/>
      <c r="FI57" s="70"/>
      <c r="FJ57" s="70"/>
      <c r="FK57" s="70"/>
      <c r="FL57" s="70"/>
      <c r="FM57" s="70"/>
      <c r="FN57" s="70"/>
      <c r="FO57" s="70"/>
      <c r="FP57" s="70"/>
      <c r="FQ57" s="70"/>
      <c r="FR57" s="70"/>
      <c r="FS57" s="70"/>
      <c r="FT57" s="70"/>
      <c r="FU57" s="70"/>
      <c r="FV57" s="70"/>
      <c r="FW57" s="70"/>
      <c r="FX57" s="70"/>
      <c r="FY57" s="70"/>
      <c r="FZ57" s="70"/>
      <c r="GA57" s="70"/>
      <c r="GB57" s="70"/>
      <c r="GC57" s="70"/>
      <c r="GD57" s="70"/>
      <c r="GE57" s="70"/>
      <c r="GF57" s="70"/>
      <c r="GG57" s="70"/>
      <c r="GH57" s="70"/>
      <c r="GI57" s="70"/>
      <c r="GJ57" s="70"/>
      <c r="GK57" s="70"/>
      <c r="GL57" s="70"/>
      <c r="GM57" s="70"/>
      <c r="GN57" s="70"/>
      <c r="GO57" s="70"/>
      <c r="GP57" s="70"/>
      <c r="GQ57" s="70"/>
      <c r="GR57" s="70"/>
      <c r="GS57" s="70"/>
      <c r="GT57" s="70"/>
      <c r="GU57" s="70"/>
      <c r="GV57" s="70"/>
      <c r="GW57" s="70"/>
      <c r="GX57" s="70"/>
      <c r="GY57" s="70"/>
      <c r="GZ57" s="70"/>
      <c r="HA57" s="70"/>
      <c r="HB57" s="70"/>
      <c r="HC57" s="70"/>
      <c r="HD57" s="70"/>
      <c r="HE57" s="70"/>
      <c r="HF57" s="70"/>
      <c r="HG57" s="70"/>
      <c r="HH57" s="70"/>
      <c r="HI57" s="70"/>
      <c r="HJ57" s="70"/>
      <c r="HK57" s="70"/>
      <c r="HL57" s="70"/>
      <c r="HM57" s="70"/>
      <c r="HN57" s="70"/>
      <c r="HO57" s="70"/>
      <c r="HP57" s="70"/>
      <c r="HQ57" s="70"/>
      <c r="HR57" s="70"/>
      <c r="HS57" s="70"/>
      <c r="HT57" s="70"/>
      <c r="HU57" s="70"/>
      <c r="HV57" s="70"/>
      <c r="HW57" s="70"/>
      <c r="HX57" s="70"/>
      <c r="HY57" s="70"/>
      <c r="HZ57" s="70"/>
      <c r="IA57" s="70"/>
      <c r="IB57" s="70"/>
      <c r="IC57" s="70"/>
      <c r="ID57" s="70"/>
      <c r="IE57" s="70"/>
      <c r="IF57" s="70"/>
      <c r="IG57" s="70"/>
      <c r="IH57" s="70"/>
      <c r="II57" s="70"/>
      <c r="IJ57" s="70"/>
      <c r="IK57" s="70"/>
      <c r="IL57" s="70"/>
      <c r="IM57" s="70"/>
      <c r="IN57" s="70"/>
      <c r="IO57" s="70"/>
      <c r="IP57" s="70"/>
      <c r="IQ57" s="70"/>
      <c r="IR57" s="70"/>
      <c r="IS57" s="70"/>
      <c r="IT57" s="70"/>
      <c r="IU57" s="70"/>
    </row>
    <row r="58" spans="1:255" ht="15.95" customHeight="1">
      <c r="A58" s="17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90"/>
      <c r="O58" s="70"/>
      <c r="P58" s="70"/>
      <c r="Q58" s="90"/>
      <c r="R58" s="90"/>
      <c r="S58" s="9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70"/>
      <c r="DB58" s="70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/>
      <c r="EG58" s="70"/>
      <c r="EH58" s="70"/>
      <c r="EI58" s="70"/>
      <c r="EJ58" s="70"/>
      <c r="EK58" s="70"/>
      <c r="EL58" s="70"/>
      <c r="EM58" s="70"/>
      <c r="EN58" s="70"/>
      <c r="EO58" s="70"/>
      <c r="EP58" s="70"/>
      <c r="EQ58" s="70"/>
      <c r="ER58" s="70"/>
      <c r="ES58" s="70"/>
      <c r="ET58" s="70"/>
      <c r="EU58" s="70"/>
      <c r="EV58" s="70"/>
      <c r="EW58" s="70"/>
      <c r="EX58" s="70"/>
      <c r="EY58" s="70"/>
      <c r="EZ58" s="70"/>
      <c r="FA58" s="70"/>
      <c r="FB58" s="70"/>
      <c r="FC58" s="70"/>
      <c r="FD58" s="70"/>
      <c r="FE58" s="70"/>
      <c r="FF58" s="70"/>
      <c r="FG58" s="70"/>
      <c r="FH58" s="70"/>
      <c r="FI58" s="70"/>
      <c r="FJ58" s="70"/>
      <c r="FK58" s="70"/>
      <c r="FL58" s="70"/>
      <c r="FM58" s="70"/>
      <c r="FN58" s="70"/>
      <c r="FO58" s="70"/>
      <c r="FP58" s="70"/>
      <c r="FQ58" s="70"/>
      <c r="FR58" s="70"/>
      <c r="FS58" s="70"/>
      <c r="FT58" s="70"/>
      <c r="FU58" s="70"/>
      <c r="FV58" s="70"/>
      <c r="FW58" s="70"/>
      <c r="FX58" s="70"/>
      <c r="FY58" s="70"/>
      <c r="FZ58" s="70"/>
      <c r="GA58" s="70"/>
      <c r="GB58" s="70"/>
      <c r="GC58" s="70"/>
      <c r="GD58" s="70"/>
      <c r="GE58" s="70"/>
      <c r="GF58" s="70"/>
      <c r="GG58" s="70"/>
      <c r="GH58" s="70"/>
      <c r="GI58" s="70"/>
      <c r="GJ58" s="70"/>
      <c r="GK58" s="70"/>
      <c r="GL58" s="70"/>
      <c r="GM58" s="70"/>
      <c r="GN58" s="70"/>
      <c r="GO58" s="70"/>
      <c r="GP58" s="70"/>
      <c r="GQ58" s="70"/>
      <c r="GR58" s="70"/>
      <c r="GS58" s="70"/>
      <c r="GT58" s="70"/>
      <c r="GU58" s="70"/>
      <c r="GV58" s="70"/>
      <c r="GW58" s="70"/>
      <c r="GX58" s="70"/>
      <c r="GY58" s="70"/>
      <c r="GZ58" s="70"/>
      <c r="HA58" s="70"/>
      <c r="HB58" s="70"/>
      <c r="HC58" s="70"/>
      <c r="HD58" s="70"/>
      <c r="HE58" s="70"/>
      <c r="HF58" s="70"/>
      <c r="HG58" s="70"/>
      <c r="HH58" s="70"/>
      <c r="HI58" s="70"/>
      <c r="HJ58" s="70"/>
      <c r="HK58" s="70"/>
      <c r="HL58" s="70"/>
      <c r="HM58" s="70"/>
      <c r="HN58" s="70"/>
      <c r="HO58" s="70"/>
      <c r="HP58" s="70"/>
      <c r="HQ58" s="70"/>
      <c r="HR58" s="70"/>
      <c r="HS58" s="70"/>
      <c r="HT58" s="70"/>
      <c r="HU58" s="70"/>
      <c r="HV58" s="70"/>
      <c r="HW58" s="70"/>
      <c r="HX58" s="70"/>
      <c r="HY58" s="70"/>
      <c r="HZ58" s="70"/>
      <c r="IA58" s="70"/>
      <c r="IB58" s="70"/>
      <c r="IC58" s="70"/>
      <c r="ID58" s="70"/>
      <c r="IE58" s="70"/>
      <c r="IF58" s="70"/>
      <c r="IG58" s="70"/>
      <c r="IH58" s="70"/>
      <c r="II58" s="70"/>
      <c r="IJ58" s="70"/>
      <c r="IK58" s="70"/>
      <c r="IL58" s="70"/>
      <c r="IM58" s="70"/>
      <c r="IN58" s="70"/>
      <c r="IO58" s="70"/>
      <c r="IP58" s="70"/>
      <c r="IQ58" s="70"/>
      <c r="IR58" s="70"/>
      <c r="IS58" s="70"/>
      <c r="IT58" s="70"/>
      <c r="IU58" s="70"/>
    </row>
    <row r="59" spans="1:255" ht="15.95" customHeight="1">
      <c r="A59" s="17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90"/>
      <c r="O59" s="70"/>
      <c r="P59" s="70"/>
      <c r="Q59" s="90"/>
      <c r="R59" s="90"/>
      <c r="S59" s="9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0"/>
      <c r="DB59" s="70"/>
      <c r="DC59" s="70"/>
      <c r="DD59" s="70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70"/>
      <c r="EF59" s="70"/>
      <c r="EG59" s="70"/>
      <c r="EH59" s="70"/>
      <c r="EI59" s="70"/>
      <c r="EJ59" s="70"/>
      <c r="EK59" s="70"/>
      <c r="EL59" s="70"/>
      <c r="EM59" s="70"/>
      <c r="EN59" s="70"/>
      <c r="EO59" s="70"/>
      <c r="EP59" s="70"/>
      <c r="EQ59" s="70"/>
      <c r="ER59" s="70"/>
      <c r="ES59" s="70"/>
      <c r="ET59" s="70"/>
      <c r="EU59" s="70"/>
      <c r="EV59" s="70"/>
      <c r="EW59" s="70"/>
      <c r="EX59" s="70"/>
      <c r="EY59" s="70"/>
      <c r="EZ59" s="70"/>
      <c r="FA59" s="70"/>
      <c r="FB59" s="70"/>
      <c r="FC59" s="70"/>
      <c r="FD59" s="70"/>
      <c r="FE59" s="70"/>
      <c r="FF59" s="70"/>
      <c r="FG59" s="70"/>
      <c r="FH59" s="70"/>
      <c r="FI59" s="70"/>
      <c r="FJ59" s="70"/>
      <c r="FK59" s="70"/>
      <c r="FL59" s="70"/>
      <c r="FM59" s="70"/>
      <c r="FN59" s="70"/>
      <c r="FO59" s="70"/>
      <c r="FP59" s="70"/>
      <c r="FQ59" s="70"/>
      <c r="FR59" s="70"/>
      <c r="FS59" s="70"/>
      <c r="FT59" s="70"/>
      <c r="FU59" s="70"/>
      <c r="FV59" s="70"/>
      <c r="FW59" s="70"/>
      <c r="FX59" s="70"/>
      <c r="FY59" s="70"/>
      <c r="FZ59" s="70"/>
      <c r="GA59" s="70"/>
      <c r="GB59" s="70"/>
      <c r="GC59" s="70"/>
      <c r="GD59" s="70"/>
      <c r="GE59" s="70"/>
      <c r="GF59" s="70"/>
      <c r="GG59" s="70"/>
      <c r="GH59" s="70"/>
      <c r="GI59" s="70"/>
      <c r="GJ59" s="70"/>
      <c r="GK59" s="70"/>
      <c r="GL59" s="70"/>
      <c r="GM59" s="70"/>
      <c r="GN59" s="70"/>
      <c r="GO59" s="70"/>
      <c r="GP59" s="70"/>
      <c r="GQ59" s="70"/>
      <c r="GR59" s="70"/>
      <c r="GS59" s="70"/>
      <c r="GT59" s="70"/>
      <c r="GU59" s="70"/>
      <c r="GV59" s="70"/>
      <c r="GW59" s="70"/>
      <c r="GX59" s="70"/>
      <c r="GY59" s="70"/>
      <c r="GZ59" s="70"/>
      <c r="HA59" s="70"/>
      <c r="HB59" s="70"/>
      <c r="HC59" s="70"/>
      <c r="HD59" s="70"/>
      <c r="HE59" s="70"/>
      <c r="HF59" s="70"/>
      <c r="HG59" s="70"/>
      <c r="HH59" s="70"/>
      <c r="HI59" s="70"/>
      <c r="HJ59" s="70"/>
      <c r="HK59" s="70"/>
      <c r="HL59" s="70"/>
      <c r="HM59" s="70"/>
      <c r="HN59" s="70"/>
      <c r="HO59" s="70"/>
      <c r="HP59" s="70"/>
      <c r="HQ59" s="70"/>
      <c r="HR59" s="70"/>
      <c r="HS59" s="70"/>
      <c r="HT59" s="70"/>
      <c r="HU59" s="70"/>
      <c r="HV59" s="70"/>
      <c r="HW59" s="70"/>
      <c r="HX59" s="70"/>
      <c r="HY59" s="70"/>
      <c r="HZ59" s="70"/>
      <c r="IA59" s="70"/>
      <c r="IB59" s="70"/>
      <c r="IC59" s="70"/>
      <c r="ID59" s="70"/>
      <c r="IE59" s="70"/>
      <c r="IF59" s="70"/>
      <c r="IG59" s="70"/>
      <c r="IH59" s="70"/>
      <c r="II59" s="70"/>
      <c r="IJ59" s="70"/>
      <c r="IK59" s="70"/>
      <c r="IL59" s="70"/>
      <c r="IM59" s="70"/>
      <c r="IN59" s="70"/>
      <c r="IO59" s="70"/>
      <c r="IP59" s="70"/>
      <c r="IQ59" s="70"/>
      <c r="IR59" s="70"/>
      <c r="IS59" s="70"/>
      <c r="IT59" s="70"/>
      <c r="IU59" s="70"/>
    </row>
    <row r="60" spans="1:255" ht="15.95" customHeight="1">
      <c r="A60" s="17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90"/>
      <c r="O60" s="70"/>
      <c r="P60" s="70"/>
      <c r="Q60" s="90"/>
      <c r="R60" s="90"/>
      <c r="S60" s="9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</row>
    <row r="61" spans="1:255" ht="15.95" customHeight="1">
      <c r="A61" s="17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90"/>
      <c r="O61" s="70"/>
      <c r="P61" s="70"/>
      <c r="Q61" s="90"/>
      <c r="R61" s="90"/>
      <c r="S61" s="9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0"/>
      <c r="CA61" s="70"/>
      <c r="CB61" s="70"/>
      <c r="CC61" s="70"/>
      <c r="CD61" s="70"/>
      <c r="CE61" s="70"/>
      <c r="CF61" s="70"/>
      <c r="CG61" s="70"/>
      <c r="CH61" s="70"/>
      <c r="CI61" s="70"/>
      <c r="CJ61" s="70"/>
      <c r="CK61" s="70"/>
      <c r="CL61" s="70"/>
      <c r="CM61" s="70"/>
      <c r="CN61" s="70"/>
      <c r="CO61" s="70"/>
      <c r="CP61" s="70"/>
      <c r="CQ61" s="70"/>
      <c r="CR61" s="70"/>
      <c r="CS61" s="70"/>
      <c r="CT61" s="70"/>
      <c r="CU61" s="70"/>
      <c r="CV61" s="70"/>
      <c r="CW61" s="70"/>
      <c r="CX61" s="70"/>
      <c r="CY61" s="70"/>
      <c r="CZ61" s="70"/>
      <c r="DA61" s="70"/>
      <c r="DB61" s="70"/>
      <c r="DC61" s="70"/>
      <c r="DD61" s="70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70"/>
      <c r="DQ61" s="70"/>
      <c r="DR61" s="70"/>
      <c r="DS61" s="70"/>
      <c r="DT61" s="70"/>
      <c r="DU61" s="70"/>
      <c r="DV61" s="70"/>
      <c r="DW61" s="70"/>
      <c r="DX61" s="70"/>
      <c r="DY61" s="70"/>
      <c r="DZ61" s="70"/>
      <c r="EA61" s="70"/>
      <c r="EB61" s="70"/>
      <c r="EC61" s="70"/>
      <c r="ED61" s="70"/>
      <c r="EE61" s="70"/>
      <c r="EF61" s="70"/>
      <c r="EG61" s="70"/>
      <c r="EH61" s="70"/>
      <c r="EI61" s="70"/>
      <c r="EJ61" s="70"/>
      <c r="EK61" s="70"/>
      <c r="EL61" s="70"/>
      <c r="EM61" s="70"/>
      <c r="EN61" s="70"/>
      <c r="EO61" s="70"/>
      <c r="EP61" s="70"/>
      <c r="EQ61" s="70"/>
      <c r="ER61" s="70"/>
      <c r="ES61" s="70"/>
      <c r="ET61" s="70"/>
      <c r="EU61" s="70"/>
      <c r="EV61" s="70"/>
      <c r="EW61" s="70"/>
      <c r="EX61" s="70"/>
      <c r="EY61" s="70"/>
      <c r="EZ61" s="70"/>
      <c r="FA61" s="70"/>
      <c r="FB61" s="70"/>
      <c r="FC61" s="70"/>
      <c r="FD61" s="70"/>
      <c r="FE61" s="70"/>
      <c r="FF61" s="70"/>
      <c r="FG61" s="70"/>
      <c r="FH61" s="70"/>
      <c r="FI61" s="70"/>
      <c r="FJ61" s="70"/>
      <c r="FK61" s="70"/>
      <c r="FL61" s="70"/>
      <c r="FM61" s="70"/>
      <c r="FN61" s="70"/>
      <c r="FO61" s="70"/>
      <c r="FP61" s="70"/>
      <c r="FQ61" s="70"/>
      <c r="FR61" s="70"/>
      <c r="FS61" s="70"/>
      <c r="FT61" s="70"/>
      <c r="FU61" s="70"/>
      <c r="FV61" s="70"/>
      <c r="FW61" s="70"/>
      <c r="FX61" s="70"/>
      <c r="FY61" s="70"/>
      <c r="FZ61" s="70"/>
      <c r="GA61" s="70"/>
      <c r="GB61" s="70"/>
      <c r="GC61" s="70"/>
      <c r="GD61" s="70"/>
      <c r="GE61" s="70"/>
      <c r="GF61" s="70"/>
      <c r="GG61" s="70"/>
      <c r="GH61" s="70"/>
      <c r="GI61" s="70"/>
      <c r="GJ61" s="70"/>
      <c r="GK61" s="70"/>
      <c r="GL61" s="70"/>
      <c r="GM61" s="70"/>
      <c r="GN61" s="70"/>
      <c r="GO61" s="70"/>
      <c r="GP61" s="70"/>
      <c r="GQ61" s="70"/>
      <c r="GR61" s="70"/>
      <c r="GS61" s="70"/>
      <c r="GT61" s="70"/>
      <c r="GU61" s="70"/>
      <c r="GV61" s="70"/>
      <c r="GW61" s="70"/>
      <c r="GX61" s="70"/>
      <c r="GY61" s="70"/>
      <c r="GZ61" s="70"/>
      <c r="HA61" s="70"/>
      <c r="HB61" s="70"/>
      <c r="HC61" s="70"/>
      <c r="HD61" s="70"/>
      <c r="HE61" s="70"/>
      <c r="HF61" s="70"/>
      <c r="HG61" s="70"/>
      <c r="HH61" s="70"/>
      <c r="HI61" s="70"/>
      <c r="HJ61" s="70"/>
      <c r="HK61" s="70"/>
      <c r="HL61" s="70"/>
      <c r="HM61" s="70"/>
      <c r="HN61" s="70"/>
      <c r="HO61" s="70"/>
      <c r="HP61" s="70"/>
      <c r="HQ61" s="70"/>
      <c r="HR61" s="70"/>
      <c r="HS61" s="70"/>
      <c r="HT61" s="70"/>
      <c r="HU61" s="70"/>
      <c r="HV61" s="70"/>
      <c r="HW61" s="70"/>
      <c r="HX61" s="70"/>
      <c r="HY61" s="70"/>
      <c r="HZ61" s="70"/>
      <c r="IA61" s="70"/>
      <c r="IB61" s="70"/>
      <c r="IC61" s="70"/>
      <c r="ID61" s="70"/>
      <c r="IE61" s="70"/>
      <c r="IF61" s="70"/>
      <c r="IG61" s="70"/>
      <c r="IH61" s="70"/>
      <c r="II61" s="70"/>
      <c r="IJ61" s="70"/>
      <c r="IK61" s="70"/>
      <c r="IL61" s="70"/>
      <c r="IM61" s="70"/>
      <c r="IN61" s="70"/>
      <c r="IO61" s="70"/>
      <c r="IP61" s="70"/>
      <c r="IQ61" s="70"/>
      <c r="IR61" s="70"/>
      <c r="IS61" s="70"/>
      <c r="IT61" s="70"/>
      <c r="IU61" s="70"/>
    </row>
    <row r="62" spans="1:255" ht="15.95" customHeight="1">
      <c r="A62" s="17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90"/>
      <c r="O62" s="70"/>
      <c r="P62" s="70"/>
      <c r="Q62" s="90"/>
      <c r="R62" s="90"/>
      <c r="S62" s="9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0"/>
      <c r="CA62" s="70"/>
      <c r="CB62" s="70"/>
      <c r="CC62" s="70"/>
      <c r="CD62" s="70"/>
      <c r="CE62" s="70"/>
      <c r="CF62" s="70"/>
      <c r="CG62" s="70"/>
      <c r="CH62" s="70"/>
      <c r="CI62" s="70"/>
      <c r="CJ62" s="70"/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  <c r="CV62" s="70"/>
      <c r="CW62" s="70"/>
      <c r="CX62" s="70"/>
      <c r="CY62" s="70"/>
      <c r="CZ62" s="70"/>
      <c r="DA62" s="70"/>
      <c r="DB62" s="70"/>
      <c r="DC62" s="70"/>
      <c r="DD62" s="70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0"/>
      <c r="DR62" s="70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70"/>
      <c r="EF62" s="70"/>
      <c r="EG62" s="70"/>
      <c r="EH62" s="70"/>
      <c r="EI62" s="70"/>
      <c r="EJ62" s="70"/>
      <c r="EK62" s="70"/>
      <c r="EL62" s="70"/>
      <c r="EM62" s="70"/>
      <c r="EN62" s="70"/>
      <c r="EO62" s="70"/>
      <c r="EP62" s="70"/>
      <c r="EQ62" s="70"/>
      <c r="ER62" s="70"/>
      <c r="ES62" s="70"/>
      <c r="ET62" s="70"/>
      <c r="EU62" s="70"/>
      <c r="EV62" s="70"/>
      <c r="EW62" s="70"/>
      <c r="EX62" s="70"/>
      <c r="EY62" s="70"/>
      <c r="EZ62" s="70"/>
      <c r="FA62" s="70"/>
      <c r="FB62" s="70"/>
      <c r="FC62" s="70"/>
      <c r="FD62" s="70"/>
      <c r="FE62" s="70"/>
      <c r="FF62" s="70"/>
      <c r="FG62" s="70"/>
      <c r="FH62" s="70"/>
      <c r="FI62" s="70"/>
      <c r="FJ62" s="70"/>
      <c r="FK62" s="70"/>
      <c r="FL62" s="70"/>
      <c r="FM62" s="70"/>
      <c r="FN62" s="70"/>
      <c r="FO62" s="70"/>
      <c r="FP62" s="70"/>
      <c r="FQ62" s="70"/>
      <c r="FR62" s="70"/>
      <c r="FS62" s="70"/>
      <c r="FT62" s="70"/>
      <c r="FU62" s="70"/>
      <c r="FV62" s="70"/>
      <c r="FW62" s="70"/>
      <c r="FX62" s="70"/>
      <c r="FY62" s="70"/>
      <c r="FZ62" s="70"/>
      <c r="GA62" s="70"/>
      <c r="GB62" s="70"/>
      <c r="GC62" s="70"/>
      <c r="GD62" s="70"/>
      <c r="GE62" s="70"/>
      <c r="GF62" s="70"/>
      <c r="GG62" s="70"/>
      <c r="GH62" s="70"/>
      <c r="GI62" s="70"/>
      <c r="GJ62" s="70"/>
      <c r="GK62" s="70"/>
      <c r="GL62" s="70"/>
      <c r="GM62" s="70"/>
      <c r="GN62" s="70"/>
      <c r="GO62" s="70"/>
      <c r="GP62" s="70"/>
      <c r="GQ62" s="70"/>
      <c r="GR62" s="70"/>
      <c r="GS62" s="70"/>
      <c r="GT62" s="70"/>
      <c r="GU62" s="70"/>
      <c r="GV62" s="70"/>
      <c r="GW62" s="70"/>
      <c r="GX62" s="70"/>
      <c r="GY62" s="70"/>
      <c r="GZ62" s="70"/>
      <c r="HA62" s="70"/>
      <c r="HB62" s="70"/>
      <c r="HC62" s="70"/>
      <c r="HD62" s="70"/>
      <c r="HE62" s="70"/>
      <c r="HF62" s="70"/>
      <c r="HG62" s="70"/>
      <c r="HH62" s="70"/>
      <c r="HI62" s="70"/>
      <c r="HJ62" s="70"/>
      <c r="HK62" s="70"/>
      <c r="HL62" s="70"/>
      <c r="HM62" s="70"/>
      <c r="HN62" s="70"/>
      <c r="HO62" s="70"/>
      <c r="HP62" s="70"/>
      <c r="HQ62" s="70"/>
      <c r="HR62" s="70"/>
      <c r="HS62" s="70"/>
      <c r="HT62" s="70"/>
      <c r="HU62" s="70"/>
      <c r="HV62" s="70"/>
      <c r="HW62" s="70"/>
      <c r="HX62" s="70"/>
      <c r="HY62" s="70"/>
      <c r="HZ62" s="70"/>
      <c r="IA62" s="70"/>
      <c r="IB62" s="70"/>
      <c r="IC62" s="70"/>
      <c r="ID62" s="70"/>
      <c r="IE62" s="70"/>
      <c r="IF62" s="70"/>
      <c r="IG62" s="70"/>
      <c r="IH62" s="70"/>
      <c r="II62" s="70"/>
      <c r="IJ62" s="70"/>
      <c r="IK62" s="70"/>
      <c r="IL62" s="70"/>
      <c r="IM62" s="70"/>
      <c r="IN62" s="70"/>
      <c r="IO62" s="70"/>
      <c r="IP62" s="70"/>
      <c r="IQ62" s="70"/>
      <c r="IR62" s="70"/>
      <c r="IS62" s="70"/>
      <c r="IT62" s="70"/>
      <c r="IU62" s="70"/>
    </row>
    <row r="63" spans="1:255" ht="15.95" customHeight="1">
      <c r="A63" s="17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90"/>
      <c r="O63" s="70"/>
      <c r="P63" s="70"/>
      <c r="Q63" s="90"/>
      <c r="R63" s="90"/>
      <c r="S63" s="9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  <c r="EN63" s="70"/>
      <c r="EO63" s="70"/>
      <c r="EP63" s="70"/>
      <c r="EQ63" s="70"/>
      <c r="ER63" s="70"/>
      <c r="ES63" s="70"/>
      <c r="ET63" s="70"/>
      <c r="EU63" s="70"/>
      <c r="EV63" s="70"/>
      <c r="EW63" s="70"/>
      <c r="EX63" s="70"/>
      <c r="EY63" s="70"/>
      <c r="EZ63" s="70"/>
      <c r="FA63" s="70"/>
      <c r="FB63" s="70"/>
      <c r="FC63" s="70"/>
      <c r="FD63" s="70"/>
      <c r="FE63" s="70"/>
      <c r="FF63" s="70"/>
      <c r="FG63" s="70"/>
      <c r="FH63" s="70"/>
      <c r="FI63" s="70"/>
      <c r="FJ63" s="70"/>
      <c r="FK63" s="70"/>
      <c r="FL63" s="70"/>
      <c r="FM63" s="70"/>
      <c r="FN63" s="70"/>
      <c r="FO63" s="70"/>
      <c r="FP63" s="70"/>
      <c r="FQ63" s="70"/>
      <c r="FR63" s="70"/>
      <c r="FS63" s="70"/>
      <c r="FT63" s="70"/>
      <c r="FU63" s="70"/>
      <c r="FV63" s="70"/>
      <c r="FW63" s="70"/>
      <c r="FX63" s="70"/>
      <c r="FY63" s="70"/>
      <c r="FZ63" s="70"/>
      <c r="GA63" s="70"/>
      <c r="GB63" s="70"/>
      <c r="GC63" s="70"/>
      <c r="GD63" s="70"/>
      <c r="GE63" s="70"/>
      <c r="GF63" s="70"/>
      <c r="GG63" s="70"/>
      <c r="GH63" s="70"/>
      <c r="GI63" s="70"/>
      <c r="GJ63" s="70"/>
      <c r="GK63" s="70"/>
      <c r="GL63" s="70"/>
      <c r="GM63" s="70"/>
      <c r="GN63" s="70"/>
      <c r="GO63" s="70"/>
      <c r="GP63" s="70"/>
      <c r="GQ63" s="70"/>
      <c r="GR63" s="70"/>
      <c r="GS63" s="70"/>
      <c r="GT63" s="70"/>
      <c r="GU63" s="70"/>
      <c r="GV63" s="70"/>
      <c r="GW63" s="70"/>
      <c r="GX63" s="70"/>
      <c r="GY63" s="70"/>
      <c r="GZ63" s="70"/>
      <c r="HA63" s="70"/>
      <c r="HB63" s="70"/>
      <c r="HC63" s="70"/>
      <c r="HD63" s="70"/>
      <c r="HE63" s="70"/>
      <c r="HF63" s="70"/>
      <c r="HG63" s="70"/>
      <c r="HH63" s="70"/>
      <c r="HI63" s="70"/>
      <c r="HJ63" s="70"/>
      <c r="HK63" s="70"/>
      <c r="HL63" s="70"/>
      <c r="HM63" s="70"/>
      <c r="HN63" s="70"/>
      <c r="HO63" s="70"/>
      <c r="HP63" s="70"/>
      <c r="HQ63" s="70"/>
      <c r="HR63" s="70"/>
      <c r="HS63" s="70"/>
      <c r="HT63" s="70"/>
      <c r="HU63" s="70"/>
      <c r="HV63" s="70"/>
      <c r="HW63" s="70"/>
      <c r="HX63" s="70"/>
      <c r="HY63" s="70"/>
      <c r="HZ63" s="70"/>
      <c r="IA63" s="70"/>
      <c r="IB63" s="70"/>
      <c r="IC63" s="70"/>
      <c r="ID63" s="70"/>
      <c r="IE63" s="70"/>
      <c r="IF63" s="70"/>
      <c r="IG63" s="70"/>
      <c r="IH63" s="70"/>
      <c r="II63" s="70"/>
      <c r="IJ63" s="70"/>
      <c r="IK63" s="70"/>
      <c r="IL63" s="70"/>
      <c r="IM63" s="70"/>
      <c r="IN63" s="70"/>
      <c r="IO63" s="70"/>
      <c r="IP63" s="70"/>
      <c r="IQ63" s="70"/>
      <c r="IR63" s="70"/>
      <c r="IS63" s="70"/>
      <c r="IT63" s="70"/>
      <c r="IU63" s="70"/>
    </row>
    <row r="64" spans="1:255" ht="15.95" customHeight="1">
      <c r="A64" s="17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90"/>
      <c r="O64" s="70"/>
      <c r="P64" s="70"/>
      <c r="Q64" s="90"/>
      <c r="R64" s="90"/>
      <c r="S64" s="9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BX64" s="70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70"/>
      <c r="DB64" s="70"/>
      <c r="DC64" s="70"/>
      <c r="DD64" s="70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70"/>
      <c r="EF64" s="70"/>
      <c r="EG64" s="70"/>
      <c r="EH64" s="70"/>
      <c r="EI64" s="70"/>
      <c r="EJ64" s="70"/>
      <c r="EK64" s="70"/>
      <c r="EL64" s="70"/>
      <c r="EM64" s="70"/>
      <c r="EN64" s="70"/>
      <c r="EO64" s="70"/>
      <c r="EP64" s="70"/>
      <c r="EQ64" s="70"/>
      <c r="ER64" s="70"/>
      <c r="ES64" s="70"/>
      <c r="ET64" s="70"/>
      <c r="EU64" s="70"/>
      <c r="EV64" s="70"/>
      <c r="EW64" s="70"/>
      <c r="EX64" s="70"/>
      <c r="EY64" s="70"/>
      <c r="EZ64" s="70"/>
      <c r="FA64" s="70"/>
      <c r="FB64" s="70"/>
      <c r="FC64" s="70"/>
      <c r="FD64" s="70"/>
      <c r="FE64" s="70"/>
      <c r="FF64" s="70"/>
      <c r="FG64" s="70"/>
      <c r="FH64" s="70"/>
      <c r="FI64" s="70"/>
      <c r="FJ64" s="70"/>
      <c r="FK64" s="70"/>
      <c r="FL64" s="70"/>
      <c r="FM64" s="70"/>
      <c r="FN64" s="70"/>
      <c r="FO64" s="70"/>
      <c r="FP64" s="70"/>
      <c r="FQ64" s="70"/>
      <c r="FR64" s="70"/>
      <c r="FS64" s="70"/>
      <c r="FT64" s="70"/>
      <c r="FU64" s="70"/>
      <c r="FV64" s="70"/>
      <c r="FW64" s="70"/>
      <c r="FX64" s="70"/>
      <c r="FY64" s="70"/>
      <c r="FZ64" s="70"/>
      <c r="GA64" s="70"/>
      <c r="GB64" s="70"/>
      <c r="GC64" s="70"/>
      <c r="GD64" s="70"/>
      <c r="GE64" s="70"/>
      <c r="GF64" s="70"/>
      <c r="GG64" s="70"/>
      <c r="GH64" s="70"/>
      <c r="GI64" s="70"/>
      <c r="GJ64" s="70"/>
      <c r="GK64" s="70"/>
      <c r="GL64" s="70"/>
      <c r="GM64" s="70"/>
      <c r="GN64" s="70"/>
      <c r="GO64" s="70"/>
      <c r="GP64" s="70"/>
      <c r="GQ64" s="70"/>
      <c r="GR64" s="70"/>
      <c r="GS64" s="70"/>
      <c r="GT64" s="70"/>
      <c r="GU64" s="70"/>
      <c r="GV64" s="70"/>
      <c r="GW64" s="70"/>
      <c r="GX64" s="70"/>
      <c r="GY64" s="70"/>
      <c r="GZ64" s="70"/>
      <c r="HA64" s="70"/>
      <c r="HB64" s="70"/>
      <c r="HC64" s="70"/>
      <c r="HD64" s="70"/>
      <c r="HE64" s="70"/>
      <c r="HF64" s="70"/>
      <c r="HG64" s="70"/>
      <c r="HH64" s="70"/>
      <c r="HI64" s="70"/>
      <c r="HJ64" s="70"/>
      <c r="HK64" s="70"/>
      <c r="HL64" s="70"/>
      <c r="HM64" s="70"/>
      <c r="HN64" s="70"/>
      <c r="HO64" s="70"/>
      <c r="HP64" s="70"/>
      <c r="HQ64" s="70"/>
      <c r="HR64" s="70"/>
      <c r="HS64" s="70"/>
      <c r="HT64" s="70"/>
      <c r="HU64" s="70"/>
      <c r="HV64" s="70"/>
      <c r="HW64" s="70"/>
      <c r="HX64" s="70"/>
      <c r="HY64" s="70"/>
      <c r="HZ64" s="70"/>
      <c r="IA64" s="70"/>
      <c r="IB64" s="70"/>
      <c r="IC64" s="70"/>
      <c r="ID64" s="70"/>
      <c r="IE64" s="70"/>
      <c r="IF64" s="70"/>
      <c r="IG64" s="70"/>
      <c r="IH64" s="70"/>
      <c r="II64" s="70"/>
      <c r="IJ64" s="70"/>
      <c r="IK64" s="70"/>
      <c r="IL64" s="70"/>
      <c r="IM64" s="70"/>
      <c r="IN64" s="70"/>
      <c r="IO64" s="70"/>
      <c r="IP64" s="70"/>
      <c r="IQ64" s="70"/>
      <c r="IR64" s="70"/>
      <c r="IS64" s="70"/>
      <c r="IT64" s="70"/>
      <c r="IU64" s="70"/>
    </row>
    <row r="65" spans="1:255" ht="15.95" customHeight="1">
      <c r="A65" s="17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90"/>
      <c r="O65" s="70"/>
      <c r="P65" s="70"/>
      <c r="Q65" s="90"/>
      <c r="R65" s="90"/>
      <c r="S65" s="9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0"/>
      <c r="EF65" s="70"/>
      <c r="EG65" s="70"/>
      <c r="EH65" s="70"/>
      <c r="EI65" s="70"/>
      <c r="EJ65" s="70"/>
      <c r="EK65" s="70"/>
      <c r="EL65" s="70"/>
      <c r="EM65" s="70"/>
      <c r="EN65" s="70"/>
      <c r="EO65" s="70"/>
      <c r="EP65" s="70"/>
      <c r="EQ65" s="70"/>
      <c r="ER65" s="70"/>
      <c r="ES65" s="70"/>
      <c r="ET65" s="70"/>
      <c r="EU65" s="70"/>
      <c r="EV65" s="70"/>
      <c r="EW65" s="70"/>
      <c r="EX65" s="70"/>
      <c r="EY65" s="70"/>
      <c r="EZ65" s="70"/>
      <c r="FA65" s="70"/>
      <c r="FB65" s="70"/>
      <c r="FC65" s="70"/>
      <c r="FD65" s="70"/>
      <c r="FE65" s="70"/>
      <c r="FF65" s="70"/>
      <c r="FG65" s="70"/>
      <c r="FH65" s="70"/>
      <c r="FI65" s="70"/>
      <c r="FJ65" s="70"/>
      <c r="FK65" s="70"/>
      <c r="FL65" s="70"/>
      <c r="FM65" s="70"/>
      <c r="FN65" s="70"/>
      <c r="FO65" s="70"/>
      <c r="FP65" s="70"/>
      <c r="FQ65" s="70"/>
      <c r="FR65" s="70"/>
      <c r="FS65" s="70"/>
      <c r="FT65" s="70"/>
      <c r="FU65" s="70"/>
      <c r="FV65" s="70"/>
      <c r="FW65" s="70"/>
      <c r="FX65" s="70"/>
      <c r="FY65" s="70"/>
      <c r="FZ65" s="70"/>
      <c r="GA65" s="70"/>
      <c r="GB65" s="70"/>
      <c r="GC65" s="70"/>
      <c r="GD65" s="70"/>
      <c r="GE65" s="70"/>
      <c r="GF65" s="70"/>
      <c r="GG65" s="70"/>
      <c r="GH65" s="70"/>
      <c r="GI65" s="70"/>
      <c r="GJ65" s="70"/>
      <c r="GK65" s="70"/>
      <c r="GL65" s="70"/>
      <c r="GM65" s="70"/>
      <c r="GN65" s="70"/>
      <c r="GO65" s="70"/>
      <c r="GP65" s="70"/>
      <c r="GQ65" s="70"/>
      <c r="GR65" s="70"/>
      <c r="GS65" s="70"/>
      <c r="GT65" s="70"/>
      <c r="GU65" s="70"/>
      <c r="GV65" s="70"/>
      <c r="GW65" s="70"/>
      <c r="GX65" s="70"/>
      <c r="GY65" s="70"/>
      <c r="GZ65" s="70"/>
      <c r="HA65" s="70"/>
      <c r="HB65" s="70"/>
      <c r="HC65" s="70"/>
      <c r="HD65" s="70"/>
      <c r="HE65" s="70"/>
      <c r="HF65" s="70"/>
      <c r="HG65" s="70"/>
      <c r="HH65" s="70"/>
      <c r="HI65" s="70"/>
      <c r="HJ65" s="70"/>
      <c r="HK65" s="70"/>
      <c r="HL65" s="70"/>
      <c r="HM65" s="70"/>
      <c r="HN65" s="70"/>
      <c r="HO65" s="70"/>
      <c r="HP65" s="70"/>
      <c r="HQ65" s="70"/>
      <c r="HR65" s="70"/>
      <c r="HS65" s="70"/>
      <c r="HT65" s="70"/>
      <c r="HU65" s="70"/>
      <c r="HV65" s="70"/>
      <c r="HW65" s="70"/>
      <c r="HX65" s="70"/>
      <c r="HY65" s="70"/>
      <c r="HZ65" s="70"/>
      <c r="IA65" s="70"/>
      <c r="IB65" s="70"/>
      <c r="IC65" s="70"/>
      <c r="ID65" s="70"/>
      <c r="IE65" s="70"/>
      <c r="IF65" s="70"/>
      <c r="IG65" s="70"/>
      <c r="IH65" s="70"/>
      <c r="II65" s="70"/>
      <c r="IJ65" s="70"/>
      <c r="IK65" s="70"/>
      <c r="IL65" s="70"/>
      <c r="IM65" s="70"/>
      <c r="IN65" s="70"/>
      <c r="IO65" s="70"/>
      <c r="IP65" s="70"/>
      <c r="IQ65" s="70"/>
      <c r="IR65" s="70"/>
      <c r="IS65" s="70"/>
      <c r="IT65" s="70"/>
      <c r="IU65" s="70"/>
    </row>
    <row r="66" spans="1:255" ht="15.95" customHeight="1">
      <c r="A66" s="17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90"/>
      <c r="O66" s="70"/>
      <c r="P66" s="70"/>
      <c r="Q66" s="90"/>
      <c r="R66" s="90"/>
      <c r="S66" s="9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  <c r="DB66" s="70"/>
      <c r="DC66" s="70"/>
      <c r="DD66" s="70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70"/>
      <c r="EF66" s="70"/>
      <c r="EG66" s="70"/>
      <c r="EH66" s="70"/>
      <c r="EI66" s="70"/>
      <c r="EJ66" s="70"/>
      <c r="EK66" s="70"/>
      <c r="EL66" s="70"/>
      <c r="EM66" s="70"/>
      <c r="EN66" s="70"/>
      <c r="EO66" s="70"/>
      <c r="EP66" s="70"/>
      <c r="EQ66" s="70"/>
      <c r="ER66" s="70"/>
      <c r="ES66" s="70"/>
      <c r="ET66" s="70"/>
      <c r="EU66" s="70"/>
      <c r="EV66" s="70"/>
      <c r="EW66" s="70"/>
      <c r="EX66" s="70"/>
      <c r="EY66" s="70"/>
      <c r="EZ66" s="70"/>
      <c r="FA66" s="70"/>
      <c r="FB66" s="70"/>
      <c r="FC66" s="70"/>
      <c r="FD66" s="70"/>
      <c r="FE66" s="70"/>
      <c r="FF66" s="70"/>
      <c r="FG66" s="70"/>
      <c r="FH66" s="70"/>
      <c r="FI66" s="70"/>
      <c r="FJ66" s="70"/>
      <c r="FK66" s="70"/>
      <c r="FL66" s="70"/>
      <c r="FM66" s="70"/>
      <c r="FN66" s="70"/>
      <c r="FO66" s="70"/>
      <c r="FP66" s="70"/>
      <c r="FQ66" s="70"/>
      <c r="FR66" s="70"/>
      <c r="FS66" s="70"/>
      <c r="FT66" s="70"/>
      <c r="FU66" s="70"/>
      <c r="FV66" s="70"/>
      <c r="FW66" s="70"/>
      <c r="FX66" s="70"/>
      <c r="FY66" s="70"/>
      <c r="FZ66" s="70"/>
      <c r="GA66" s="70"/>
      <c r="GB66" s="70"/>
      <c r="GC66" s="70"/>
      <c r="GD66" s="70"/>
      <c r="GE66" s="70"/>
      <c r="GF66" s="70"/>
      <c r="GG66" s="70"/>
      <c r="GH66" s="70"/>
      <c r="GI66" s="70"/>
      <c r="GJ66" s="70"/>
      <c r="GK66" s="70"/>
      <c r="GL66" s="70"/>
      <c r="GM66" s="70"/>
      <c r="GN66" s="70"/>
      <c r="GO66" s="70"/>
      <c r="GP66" s="70"/>
      <c r="GQ66" s="70"/>
      <c r="GR66" s="70"/>
      <c r="GS66" s="70"/>
      <c r="GT66" s="70"/>
      <c r="GU66" s="70"/>
      <c r="GV66" s="70"/>
      <c r="GW66" s="70"/>
      <c r="GX66" s="70"/>
      <c r="GY66" s="70"/>
      <c r="GZ66" s="70"/>
      <c r="HA66" s="70"/>
      <c r="HB66" s="70"/>
      <c r="HC66" s="70"/>
      <c r="HD66" s="70"/>
      <c r="HE66" s="70"/>
      <c r="HF66" s="70"/>
      <c r="HG66" s="70"/>
      <c r="HH66" s="70"/>
      <c r="HI66" s="70"/>
      <c r="HJ66" s="70"/>
      <c r="HK66" s="70"/>
      <c r="HL66" s="70"/>
      <c r="HM66" s="70"/>
      <c r="HN66" s="70"/>
      <c r="HO66" s="70"/>
      <c r="HP66" s="70"/>
      <c r="HQ66" s="70"/>
      <c r="HR66" s="70"/>
      <c r="HS66" s="70"/>
      <c r="HT66" s="70"/>
      <c r="HU66" s="70"/>
      <c r="HV66" s="70"/>
      <c r="HW66" s="70"/>
      <c r="HX66" s="70"/>
      <c r="HY66" s="70"/>
      <c r="HZ66" s="70"/>
      <c r="IA66" s="70"/>
      <c r="IB66" s="70"/>
      <c r="IC66" s="70"/>
      <c r="ID66" s="70"/>
      <c r="IE66" s="70"/>
      <c r="IF66" s="70"/>
      <c r="IG66" s="70"/>
      <c r="IH66" s="70"/>
      <c r="II66" s="70"/>
      <c r="IJ66" s="70"/>
      <c r="IK66" s="70"/>
      <c r="IL66" s="70"/>
      <c r="IM66" s="70"/>
      <c r="IN66" s="70"/>
      <c r="IO66" s="70"/>
      <c r="IP66" s="70"/>
      <c r="IQ66" s="70"/>
      <c r="IR66" s="70"/>
      <c r="IS66" s="70"/>
      <c r="IT66" s="70"/>
      <c r="IU66" s="70"/>
    </row>
    <row r="67" spans="1:255" ht="15.95" customHeight="1">
      <c r="A67" s="17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90"/>
      <c r="O67" s="70"/>
      <c r="P67" s="70"/>
      <c r="Q67" s="90"/>
      <c r="R67" s="90"/>
      <c r="S67" s="9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  <c r="EN67" s="70"/>
      <c r="EO67" s="70"/>
      <c r="EP67" s="70"/>
      <c r="EQ67" s="70"/>
      <c r="ER67" s="70"/>
      <c r="ES67" s="70"/>
      <c r="ET67" s="70"/>
      <c r="EU67" s="70"/>
      <c r="EV67" s="70"/>
      <c r="EW67" s="70"/>
      <c r="EX67" s="70"/>
      <c r="EY67" s="70"/>
      <c r="EZ67" s="70"/>
      <c r="FA67" s="70"/>
      <c r="FB67" s="70"/>
      <c r="FC67" s="70"/>
      <c r="FD67" s="70"/>
      <c r="FE67" s="70"/>
      <c r="FF67" s="70"/>
      <c r="FG67" s="70"/>
      <c r="FH67" s="70"/>
      <c r="FI67" s="70"/>
      <c r="FJ67" s="70"/>
      <c r="FK67" s="70"/>
      <c r="FL67" s="70"/>
      <c r="FM67" s="70"/>
      <c r="FN67" s="70"/>
      <c r="FO67" s="70"/>
      <c r="FP67" s="70"/>
      <c r="FQ67" s="70"/>
      <c r="FR67" s="70"/>
      <c r="FS67" s="70"/>
      <c r="FT67" s="70"/>
      <c r="FU67" s="70"/>
      <c r="FV67" s="70"/>
      <c r="FW67" s="70"/>
      <c r="FX67" s="70"/>
      <c r="FY67" s="70"/>
      <c r="FZ67" s="70"/>
      <c r="GA67" s="70"/>
      <c r="GB67" s="70"/>
      <c r="GC67" s="70"/>
      <c r="GD67" s="70"/>
      <c r="GE67" s="70"/>
      <c r="GF67" s="70"/>
      <c r="GG67" s="70"/>
      <c r="GH67" s="70"/>
      <c r="GI67" s="70"/>
      <c r="GJ67" s="70"/>
      <c r="GK67" s="70"/>
      <c r="GL67" s="70"/>
      <c r="GM67" s="70"/>
      <c r="GN67" s="70"/>
      <c r="GO67" s="70"/>
      <c r="GP67" s="70"/>
      <c r="GQ67" s="70"/>
      <c r="GR67" s="70"/>
      <c r="GS67" s="70"/>
      <c r="GT67" s="70"/>
      <c r="GU67" s="70"/>
      <c r="GV67" s="70"/>
      <c r="GW67" s="70"/>
      <c r="GX67" s="70"/>
      <c r="GY67" s="70"/>
      <c r="GZ67" s="70"/>
      <c r="HA67" s="70"/>
      <c r="HB67" s="70"/>
      <c r="HC67" s="70"/>
      <c r="HD67" s="70"/>
      <c r="HE67" s="70"/>
      <c r="HF67" s="70"/>
      <c r="HG67" s="70"/>
      <c r="HH67" s="70"/>
      <c r="HI67" s="70"/>
      <c r="HJ67" s="70"/>
      <c r="HK67" s="70"/>
      <c r="HL67" s="70"/>
      <c r="HM67" s="70"/>
      <c r="HN67" s="70"/>
      <c r="HO67" s="70"/>
      <c r="HP67" s="70"/>
      <c r="HQ67" s="70"/>
      <c r="HR67" s="70"/>
      <c r="HS67" s="70"/>
      <c r="HT67" s="70"/>
      <c r="HU67" s="70"/>
      <c r="HV67" s="70"/>
      <c r="HW67" s="70"/>
      <c r="HX67" s="70"/>
      <c r="HY67" s="70"/>
      <c r="HZ67" s="70"/>
      <c r="IA67" s="70"/>
      <c r="IB67" s="70"/>
      <c r="IC67" s="70"/>
      <c r="ID67" s="70"/>
      <c r="IE67" s="70"/>
      <c r="IF67" s="70"/>
      <c r="IG67" s="70"/>
      <c r="IH67" s="70"/>
      <c r="II67" s="70"/>
      <c r="IJ67" s="70"/>
      <c r="IK67" s="70"/>
      <c r="IL67" s="70"/>
      <c r="IM67" s="70"/>
      <c r="IN67" s="70"/>
      <c r="IO67" s="70"/>
      <c r="IP67" s="70"/>
      <c r="IQ67" s="70"/>
      <c r="IR67" s="70"/>
      <c r="IS67" s="70"/>
      <c r="IT67" s="70"/>
      <c r="IU67" s="70"/>
    </row>
    <row r="68" spans="1:255" ht="15.95" customHeight="1">
      <c r="A68" s="17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90"/>
      <c r="O68" s="70"/>
      <c r="P68" s="70"/>
      <c r="Q68" s="90"/>
      <c r="R68" s="90"/>
      <c r="S68" s="9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  <c r="EN68" s="70"/>
      <c r="EO68" s="70"/>
      <c r="EP68" s="70"/>
      <c r="EQ68" s="70"/>
      <c r="ER68" s="70"/>
      <c r="ES68" s="70"/>
      <c r="ET68" s="70"/>
      <c r="EU68" s="70"/>
      <c r="EV68" s="70"/>
      <c r="EW68" s="70"/>
      <c r="EX68" s="70"/>
      <c r="EY68" s="70"/>
      <c r="EZ68" s="70"/>
      <c r="FA68" s="70"/>
      <c r="FB68" s="70"/>
      <c r="FC68" s="70"/>
      <c r="FD68" s="70"/>
      <c r="FE68" s="70"/>
      <c r="FF68" s="70"/>
      <c r="FG68" s="70"/>
      <c r="FH68" s="70"/>
      <c r="FI68" s="70"/>
      <c r="FJ68" s="70"/>
      <c r="FK68" s="70"/>
      <c r="FL68" s="70"/>
      <c r="FM68" s="70"/>
      <c r="FN68" s="70"/>
      <c r="FO68" s="70"/>
      <c r="FP68" s="70"/>
      <c r="FQ68" s="70"/>
      <c r="FR68" s="70"/>
      <c r="FS68" s="70"/>
      <c r="FT68" s="70"/>
      <c r="FU68" s="70"/>
      <c r="FV68" s="70"/>
      <c r="FW68" s="70"/>
      <c r="FX68" s="70"/>
      <c r="FY68" s="70"/>
      <c r="FZ68" s="70"/>
      <c r="GA68" s="70"/>
      <c r="GB68" s="70"/>
      <c r="GC68" s="70"/>
      <c r="GD68" s="70"/>
      <c r="GE68" s="70"/>
      <c r="GF68" s="70"/>
      <c r="GG68" s="70"/>
      <c r="GH68" s="70"/>
      <c r="GI68" s="70"/>
      <c r="GJ68" s="70"/>
      <c r="GK68" s="70"/>
      <c r="GL68" s="70"/>
      <c r="GM68" s="70"/>
      <c r="GN68" s="70"/>
      <c r="GO68" s="70"/>
      <c r="GP68" s="70"/>
      <c r="GQ68" s="70"/>
      <c r="GR68" s="70"/>
      <c r="GS68" s="70"/>
      <c r="GT68" s="70"/>
      <c r="GU68" s="70"/>
      <c r="GV68" s="70"/>
      <c r="GW68" s="70"/>
      <c r="GX68" s="70"/>
      <c r="GY68" s="70"/>
      <c r="GZ68" s="70"/>
      <c r="HA68" s="70"/>
      <c r="HB68" s="70"/>
      <c r="HC68" s="70"/>
      <c r="HD68" s="70"/>
      <c r="HE68" s="70"/>
      <c r="HF68" s="70"/>
      <c r="HG68" s="70"/>
      <c r="HH68" s="70"/>
      <c r="HI68" s="70"/>
      <c r="HJ68" s="70"/>
      <c r="HK68" s="70"/>
      <c r="HL68" s="70"/>
      <c r="HM68" s="70"/>
      <c r="HN68" s="70"/>
      <c r="HO68" s="70"/>
      <c r="HP68" s="70"/>
      <c r="HQ68" s="70"/>
      <c r="HR68" s="70"/>
      <c r="HS68" s="70"/>
      <c r="HT68" s="70"/>
      <c r="HU68" s="70"/>
      <c r="HV68" s="70"/>
      <c r="HW68" s="70"/>
      <c r="HX68" s="70"/>
      <c r="HY68" s="70"/>
      <c r="HZ68" s="70"/>
      <c r="IA68" s="70"/>
      <c r="IB68" s="70"/>
      <c r="IC68" s="70"/>
      <c r="ID68" s="70"/>
      <c r="IE68" s="70"/>
      <c r="IF68" s="70"/>
      <c r="IG68" s="70"/>
      <c r="IH68" s="70"/>
      <c r="II68" s="70"/>
      <c r="IJ68" s="70"/>
      <c r="IK68" s="70"/>
      <c r="IL68" s="70"/>
      <c r="IM68" s="70"/>
      <c r="IN68" s="70"/>
      <c r="IO68" s="70"/>
      <c r="IP68" s="70"/>
      <c r="IQ68" s="70"/>
      <c r="IR68" s="70"/>
      <c r="IS68" s="70"/>
      <c r="IT68" s="70"/>
      <c r="IU68" s="70"/>
    </row>
    <row r="69" spans="1:255" ht="15.95" customHeight="1">
      <c r="A69" s="17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90"/>
      <c r="O69" s="70"/>
      <c r="P69" s="70"/>
      <c r="Q69" s="90"/>
      <c r="R69" s="90"/>
      <c r="S69" s="9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0"/>
      <c r="DB69" s="70"/>
      <c r="DC69" s="70"/>
      <c r="DD69" s="70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  <c r="EN69" s="70"/>
      <c r="EO69" s="70"/>
      <c r="EP69" s="70"/>
      <c r="EQ69" s="70"/>
      <c r="ER69" s="70"/>
      <c r="ES69" s="70"/>
      <c r="ET69" s="70"/>
      <c r="EU69" s="70"/>
      <c r="EV69" s="70"/>
      <c r="EW69" s="70"/>
      <c r="EX69" s="70"/>
      <c r="EY69" s="70"/>
      <c r="EZ69" s="70"/>
      <c r="FA69" s="70"/>
      <c r="FB69" s="70"/>
      <c r="FC69" s="70"/>
      <c r="FD69" s="70"/>
      <c r="FE69" s="70"/>
      <c r="FF69" s="70"/>
      <c r="FG69" s="70"/>
      <c r="FH69" s="70"/>
      <c r="FI69" s="70"/>
      <c r="FJ69" s="70"/>
      <c r="FK69" s="70"/>
      <c r="FL69" s="70"/>
      <c r="FM69" s="70"/>
      <c r="FN69" s="70"/>
      <c r="FO69" s="70"/>
      <c r="FP69" s="70"/>
      <c r="FQ69" s="70"/>
      <c r="FR69" s="70"/>
      <c r="FS69" s="70"/>
      <c r="FT69" s="70"/>
      <c r="FU69" s="70"/>
      <c r="FV69" s="70"/>
      <c r="FW69" s="70"/>
      <c r="FX69" s="70"/>
      <c r="FY69" s="70"/>
      <c r="FZ69" s="70"/>
      <c r="GA69" s="70"/>
      <c r="GB69" s="70"/>
      <c r="GC69" s="70"/>
      <c r="GD69" s="70"/>
      <c r="GE69" s="70"/>
      <c r="GF69" s="70"/>
      <c r="GG69" s="70"/>
      <c r="GH69" s="70"/>
      <c r="GI69" s="70"/>
      <c r="GJ69" s="70"/>
      <c r="GK69" s="70"/>
      <c r="GL69" s="70"/>
      <c r="GM69" s="70"/>
      <c r="GN69" s="70"/>
      <c r="GO69" s="70"/>
      <c r="GP69" s="70"/>
      <c r="GQ69" s="70"/>
      <c r="GR69" s="70"/>
      <c r="GS69" s="70"/>
      <c r="GT69" s="70"/>
      <c r="GU69" s="70"/>
      <c r="GV69" s="70"/>
      <c r="GW69" s="70"/>
      <c r="GX69" s="70"/>
      <c r="GY69" s="70"/>
      <c r="GZ69" s="70"/>
      <c r="HA69" s="70"/>
      <c r="HB69" s="70"/>
      <c r="HC69" s="70"/>
      <c r="HD69" s="70"/>
      <c r="HE69" s="70"/>
      <c r="HF69" s="70"/>
      <c r="HG69" s="70"/>
      <c r="HH69" s="70"/>
      <c r="HI69" s="70"/>
      <c r="HJ69" s="70"/>
      <c r="HK69" s="70"/>
      <c r="HL69" s="70"/>
      <c r="HM69" s="70"/>
      <c r="HN69" s="70"/>
      <c r="HO69" s="70"/>
      <c r="HP69" s="70"/>
      <c r="HQ69" s="70"/>
      <c r="HR69" s="70"/>
      <c r="HS69" s="70"/>
      <c r="HT69" s="70"/>
      <c r="HU69" s="70"/>
      <c r="HV69" s="70"/>
      <c r="HW69" s="70"/>
      <c r="HX69" s="70"/>
      <c r="HY69" s="70"/>
      <c r="HZ69" s="70"/>
      <c r="IA69" s="70"/>
      <c r="IB69" s="70"/>
      <c r="IC69" s="70"/>
      <c r="ID69" s="70"/>
      <c r="IE69" s="70"/>
      <c r="IF69" s="70"/>
      <c r="IG69" s="70"/>
      <c r="IH69" s="70"/>
      <c r="II69" s="70"/>
      <c r="IJ69" s="70"/>
      <c r="IK69" s="70"/>
      <c r="IL69" s="70"/>
      <c r="IM69" s="70"/>
      <c r="IN69" s="70"/>
      <c r="IO69" s="70"/>
      <c r="IP69" s="70"/>
      <c r="IQ69" s="70"/>
      <c r="IR69" s="70"/>
      <c r="IS69" s="70"/>
      <c r="IT69" s="70"/>
      <c r="IU69" s="70"/>
    </row>
    <row r="70" spans="1:255" ht="15.95" customHeight="1">
      <c r="A70" s="17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90"/>
      <c r="O70" s="70"/>
      <c r="P70" s="70"/>
      <c r="Q70" s="90"/>
      <c r="R70" s="90"/>
      <c r="S70" s="9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70"/>
      <c r="DB70" s="70"/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  <c r="EN70" s="70"/>
      <c r="EO70" s="70"/>
      <c r="EP70" s="70"/>
      <c r="EQ70" s="70"/>
      <c r="ER70" s="70"/>
      <c r="ES70" s="70"/>
      <c r="ET70" s="70"/>
      <c r="EU70" s="70"/>
      <c r="EV70" s="70"/>
      <c r="EW70" s="70"/>
      <c r="EX70" s="70"/>
      <c r="EY70" s="70"/>
      <c r="EZ70" s="70"/>
      <c r="FA70" s="70"/>
      <c r="FB70" s="70"/>
      <c r="FC70" s="70"/>
      <c r="FD70" s="70"/>
      <c r="FE70" s="70"/>
      <c r="FF70" s="70"/>
      <c r="FG70" s="70"/>
      <c r="FH70" s="70"/>
      <c r="FI70" s="70"/>
      <c r="FJ70" s="70"/>
      <c r="FK70" s="70"/>
      <c r="FL70" s="70"/>
      <c r="FM70" s="70"/>
      <c r="FN70" s="70"/>
      <c r="FO70" s="70"/>
      <c r="FP70" s="70"/>
      <c r="FQ70" s="70"/>
      <c r="FR70" s="70"/>
      <c r="FS70" s="70"/>
      <c r="FT70" s="70"/>
      <c r="FU70" s="70"/>
      <c r="FV70" s="70"/>
      <c r="FW70" s="70"/>
      <c r="FX70" s="70"/>
      <c r="FY70" s="70"/>
      <c r="FZ70" s="70"/>
      <c r="GA70" s="70"/>
      <c r="GB70" s="70"/>
      <c r="GC70" s="70"/>
      <c r="GD70" s="70"/>
      <c r="GE70" s="70"/>
      <c r="GF70" s="70"/>
      <c r="GG70" s="70"/>
      <c r="GH70" s="70"/>
      <c r="GI70" s="70"/>
      <c r="GJ70" s="70"/>
      <c r="GK70" s="70"/>
      <c r="GL70" s="70"/>
      <c r="GM70" s="70"/>
      <c r="GN70" s="70"/>
      <c r="GO70" s="70"/>
      <c r="GP70" s="70"/>
      <c r="GQ70" s="70"/>
      <c r="GR70" s="70"/>
      <c r="GS70" s="70"/>
      <c r="GT70" s="70"/>
      <c r="GU70" s="70"/>
      <c r="GV70" s="70"/>
      <c r="GW70" s="70"/>
      <c r="GX70" s="70"/>
      <c r="GY70" s="70"/>
      <c r="GZ70" s="70"/>
      <c r="HA70" s="70"/>
      <c r="HB70" s="70"/>
      <c r="HC70" s="70"/>
      <c r="HD70" s="70"/>
      <c r="HE70" s="70"/>
      <c r="HF70" s="70"/>
      <c r="HG70" s="70"/>
      <c r="HH70" s="70"/>
      <c r="HI70" s="70"/>
      <c r="HJ70" s="70"/>
      <c r="HK70" s="70"/>
      <c r="HL70" s="70"/>
      <c r="HM70" s="70"/>
      <c r="HN70" s="70"/>
      <c r="HO70" s="70"/>
      <c r="HP70" s="70"/>
      <c r="HQ70" s="70"/>
      <c r="HR70" s="70"/>
      <c r="HS70" s="70"/>
      <c r="HT70" s="70"/>
      <c r="HU70" s="70"/>
      <c r="HV70" s="70"/>
      <c r="HW70" s="70"/>
      <c r="HX70" s="70"/>
      <c r="HY70" s="70"/>
      <c r="HZ70" s="70"/>
      <c r="IA70" s="70"/>
      <c r="IB70" s="70"/>
      <c r="IC70" s="70"/>
      <c r="ID70" s="70"/>
      <c r="IE70" s="70"/>
      <c r="IF70" s="70"/>
      <c r="IG70" s="70"/>
      <c r="IH70" s="70"/>
      <c r="II70" s="70"/>
      <c r="IJ70" s="70"/>
      <c r="IK70" s="70"/>
      <c r="IL70" s="70"/>
      <c r="IM70" s="70"/>
      <c r="IN70" s="70"/>
      <c r="IO70" s="70"/>
      <c r="IP70" s="70"/>
      <c r="IQ70" s="70"/>
      <c r="IR70" s="70"/>
      <c r="IS70" s="70"/>
      <c r="IT70" s="70"/>
      <c r="IU70" s="70"/>
    </row>
    <row r="71" spans="1:255" ht="15.95" customHeight="1">
      <c r="A71" s="17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90"/>
      <c r="O71" s="70"/>
      <c r="P71" s="70"/>
      <c r="Q71" s="90"/>
      <c r="R71" s="90"/>
      <c r="S71" s="9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70"/>
      <c r="BI71" s="70"/>
      <c r="BJ71" s="70"/>
      <c r="BK71" s="70"/>
      <c r="BL71" s="70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0"/>
      <c r="CA71" s="70"/>
      <c r="CB71" s="70"/>
      <c r="CC71" s="70"/>
      <c r="CD71" s="70"/>
      <c r="CE71" s="70"/>
      <c r="CF71" s="70"/>
      <c r="CG71" s="70"/>
      <c r="CH71" s="70"/>
      <c r="CI71" s="70"/>
      <c r="CJ71" s="70"/>
      <c r="CK71" s="70"/>
      <c r="CL71" s="70"/>
      <c r="CM71" s="70"/>
      <c r="CN71" s="70"/>
      <c r="CO71" s="70"/>
      <c r="CP71" s="70"/>
      <c r="CQ71" s="70"/>
      <c r="CR71" s="70"/>
      <c r="CS71" s="70"/>
      <c r="CT71" s="70"/>
      <c r="CU71" s="70"/>
      <c r="CV71" s="70"/>
      <c r="CW71" s="70"/>
      <c r="CX71" s="70"/>
      <c r="CY71" s="70"/>
      <c r="CZ71" s="70"/>
      <c r="DA71" s="70"/>
      <c r="DB71" s="70"/>
      <c r="DC71" s="70"/>
      <c r="DD71" s="70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70"/>
      <c r="DQ71" s="70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70"/>
      <c r="EF71" s="70"/>
      <c r="EG71" s="70"/>
      <c r="EH71" s="70"/>
      <c r="EI71" s="70"/>
      <c r="EJ71" s="70"/>
      <c r="EK71" s="70"/>
      <c r="EL71" s="70"/>
      <c r="EM71" s="70"/>
      <c r="EN71" s="70"/>
      <c r="EO71" s="70"/>
      <c r="EP71" s="70"/>
      <c r="EQ71" s="70"/>
      <c r="ER71" s="70"/>
      <c r="ES71" s="70"/>
      <c r="ET71" s="70"/>
      <c r="EU71" s="70"/>
      <c r="EV71" s="70"/>
      <c r="EW71" s="70"/>
      <c r="EX71" s="70"/>
      <c r="EY71" s="70"/>
      <c r="EZ71" s="70"/>
      <c r="FA71" s="70"/>
      <c r="FB71" s="70"/>
      <c r="FC71" s="70"/>
      <c r="FD71" s="70"/>
      <c r="FE71" s="70"/>
      <c r="FF71" s="70"/>
      <c r="FG71" s="70"/>
      <c r="FH71" s="70"/>
      <c r="FI71" s="70"/>
      <c r="FJ71" s="70"/>
      <c r="FK71" s="70"/>
      <c r="FL71" s="70"/>
      <c r="FM71" s="70"/>
      <c r="FN71" s="70"/>
      <c r="FO71" s="70"/>
      <c r="FP71" s="70"/>
      <c r="FQ71" s="70"/>
      <c r="FR71" s="70"/>
      <c r="FS71" s="70"/>
      <c r="FT71" s="70"/>
      <c r="FU71" s="70"/>
      <c r="FV71" s="70"/>
      <c r="FW71" s="70"/>
      <c r="FX71" s="70"/>
      <c r="FY71" s="70"/>
      <c r="FZ71" s="70"/>
      <c r="GA71" s="70"/>
      <c r="GB71" s="70"/>
      <c r="GC71" s="70"/>
      <c r="GD71" s="70"/>
      <c r="GE71" s="70"/>
      <c r="GF71" s="70"/>
      <c r="GG71" s="70"/>
      <c r="GH71" s="70"/>
      <c r="GI71" s="70"/>
      <c r="GJ71" s="70"/>
      <c r="GK71" s="70"/>
      <c r="GL71" s="70"/>
      <c r="GM71" s="70"/>
      <c r="GN71" s="70"/>
      <c r="GO71" s="70"/>
      <c r="GP71" s="70"/>
      <c r="GQ71" s="70"/>
      <c r="GR71" s="70"/>
      <c r="GS71" s="70"/>
      <c r="GT71" s="70"/>
      <c r="GU71" s="70"/>
      <c r="GV71" s="70"/>
      <c r="GW71" s="70"/>
      <c r="GX71" s="70"/>
      <c r="GY71" s="70"/>
      <c r="GZ71" s="70"/>
      <c r="HA71" s="70"/>
      <c r="HB71" s="70"/>
      <c r="HC71" s="70"/>
      <c r="HD71" s="70"/>
      <c r="HE71" s="70"/>
      <c r="HF71" s="70"/>
      <c r="HG71" s="70"/>
      <c r="HH71" s="70"/>
      <c r="HI71" s="70"/>
      <c r="HJ71" s="70"/>
      <c r="HK71" s="70"/>
      <c r="HL71" s="70"/>
      <c r="HM71" s="70"/>
      <c r="HN71" s="70"/>
      <c r="HO71" s="70"/>
      <c r="HP71" s="70"/>
      <c r="HQ71" s="70"/>
      <c r="HR71" s="70"/>
      <c r="HS71" s="70"/>
      <c r="HT71" s="70"/>
      <c r="HU71" s="70"/>
      <c r="HV71" s="70"/>
      <c r="HW71" s="70"/>
      <c r="HX71" s="70"/>
      <c r="HY71" s="70"/>
      <c r="HZ71" s="70"/>
      <c r="IA71" s="70"/>
      <c r="IB71" s="70"/>
      <c r="IC71" s="70"/>
      <c r="ID71" s="70"/>
      <c r="IE71" s="70"/>
      <c r="IF71" s="70"/>
      <c r="IG71" s="70"/>
      <c r="IH71" s="70"/>
      <c r="II71" s="70"/>
      <c r="IJ71" s="70"/>
      <c r="IK71" s="70"/>
      <c r="IL71" s="70"/>
      <c r="IM71" s="70"/>
      <c r="IN71" s="70"/>
      <c r="IO71" s="70"/>
      <c r="IP71" s="70"/>
      <c r="IQ71" s="70"/>
      <c r="IR71" s="70"/>
      <c r="IS71" s="70"/>
      <c r="IT71" s="70"/>
      <c r="IU71" s="70"/>
    </row>
    <row r="72" spans="1:255" ht="15.95" customHeight="1">
      <c r="A72" s="17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90"/>
      <c r="O72" s="70"/>
      <c r="P72" s="70"/>
      <c r="Q72" s="90"/>
      <c r="R72" s="90"/>
      <c r="S72" s="9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  <c r="BI72" s="70"/>
      <c r="BJ72" s="70"/>
      <c r="BK72" s="70"/>
      <c r="BL72" s="70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0"/>
      <c r="CA72" s="70"/>
      <c r="CB72" s="70"/>
      <c r="CC72" s="70"/>
      <c r="CD72" s="70"/>
      <c r="CE72" s="70"/>
      <c r="CF72" s="70"/>
      <c r="CG72" s="70"/>
      <c r="CH72" s="70"/>
      <c r="CI72" s="70"/>
      <c r="CJ72" s="70"/>
      <c r="CK72" s="70"/>
      <c r="CL72" s="70"/>
      <c r="CM72" s="70"/>
      <c r="CN72" s="70"/>
      <c r="CO72" s="70"/>
      <c r="CP72" s="70"/>
      <c r="CQ72" s="70"/>
      <c r="CR72" s="70"/>
      <c r="CS72" s="70"/>
      <c r="CT72" s="70"/>
      <c r="CU72" s="70"/>
      <c r="CV72" s="70"/>
      <c r="CW72" s="70"/>
      <c r="CX72" s="70"/>
      <c r="CY72" s="70"/>
      <c r="CZ72" s="70"/>
      <c r="DA72" s="70"/>
      <c r="DB72" s="70"/>
      <c r="DC72" s="70"/>
      <c r="DD72" s="70"/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70"/>
      <c r="DQ72" s="70"/>
      <c r="DR72" s="70"/>
      <c r="DS72" s="70"/>
      <c r="DT72" s="70"/>
      <c r="DU72" s="70"/>
      <c r="DV72" s="70"/>
      <c r="DW72" s="70"/>
      <c r="DX72" s="70"/>
      <c r="DY72" s="70"/>
      <c r="DZ72" s="70"/>
      <c r="EA72" s="70"/>
      <c r="EB72" s="70"/>
      <c r="EC72" s="70"/>
      <c r="ED72" s="70"/>
      <c r="EE72" s="70"/>
      <c r="EF72" s="70"/>
      <c r="EG72" s="70"/>
      <c r="EH72" s="70"/>
      <c r="EI72" s="70"/>
      <c r="EJ72" s="70"/>
      <c r="EK72" s="70"/>
      <c r="EL72" s="70"/>
      <c r="EM72" s="70"/>
      <c r="EN72" s="70"/>
      <c r="EO72" s="70"/>
      <c r="EP72" s="70"/>
      <c r="EQ72" s="70"/>
      <c r="ER72" s="70"/>
      <c r="ES72" s="70"/>
      <c r="ET72" s="70"/>
      <c r="EU72" s="70"/>
      <c r="EV72" s="70"/>
      <c r="EW72" s="70"/>
      <c r="EX72" s="70"/>
      <c r="EY72" s="70"/>
      <c r="EZ72" s="70"/>
      <c r="FA72" s="70"/>
      <c r="FB72" s="70"/>
      <c r="FC72" s="70"/>
      <c r="FD72" s="70"/>
      <c r="FE72" s="70"/>
      <c r="FF72" s="70"/>
      <c r="FG72" s="70"/>
      <c r="FH72" s="70"/>
      <c r="FI72" s="70"/>
      <c r="FJ72" s="70"/>
      <c r="FK72" s="70"/>
      <c r="FL72" s="70"/>
      <c r="FM72" s="70"/>
      <c r="FN72" s="70"/>
      <c r="FO72" s="70"/>
      <c r="FP72" s="70"/>
      <c r="FQ72" s="70"/>
      <c r="FR72" s="70"/>
      <c r="FS72" s="70"/>
      <c r="FT72" s="70"/>
      <c r="FU72" s="70"/>
      <c r="FV72" s="70"/>
      <c r="FW72" s="70"/>
      <c r="FX72" s="70"/>
      <c r="FY72" s="70"/>
      <c r="FZ72" s="70"/>
      <c r="GA72" s="70"/>
      <c r="GB72" s="70"/>
      <c r="GC72" s="70"/>
      <c r="GD72" s="70"/>
      <c r="GE72" s="70"/>
      <c r="GF72" s="70"/>
      <c r="GG72" s="70"/>
      <c r="GH72" s="70"/>
      <c r="GI72" s="70"/>
      <c r="GJ72" s="70"/>
      <c r="GK72" s="70"/>
      <c r="GL72" s="70"/>
      <c r="GM72" s="70"/>
      <c r="GN72" s="70"/>
      <c r="GO72" s="70"/>
      <c r="GP72" s="70"/>
      <c r="GQ72" s="70"/>
      <c r="GR72" s="70"/>
      <c r="GS72" s="70"/>
      <c r="GT72" s="70"/>
      <c r="GU72" s="70"/>
      <c r="GV72" s="70"/>
      <c r="GW72" s="70"/>
      <c r="GX72" s="70"/>
      <c r="GY72" s="70"/>
      <c r="GZ72" s="70"/>
      <c r="HA72" s="70"/>
      <c r="HB72" s="70"/>
      <c r="HC72" s="70"/>
      <c r="HD72" s="70"/>
      <c r="HE72" s="70"/>
      <c r="HF72" s="70"/>
      <c r="HG72" s="70"/>
      <c r="HH72" s="70"/>
      <c r="HI72" s="70"/>
      <c r="HJ72" s="70"/>
      <c r="HK72" s="70"/>
      <c r="HL72" s="70"/>
      <c r="HM72" s="70"/>
      <c r="HN72" s="70"/>
      <c r="HO72" s="70"/>
      <c r="HP72" s="70"/>
      <c r="HQ72" s="70"/>
      <c r="HR72" s="70"/>
      <c r="HS72" s="70"/>
      <c r="HT72" s="70"/>
      <c r="HU72" s="70"/>
      <c r="HV72" s="70"/>
      <c r="HW72" s="70"/>
      <c r="HX72" s="70"/>
      <c r="HY72" s="70"/>
      <c r="HZ72" s="70"/>
      <c r="IA72" s="70"/>
      <c r="IB72" s="70"/>
      <c r="IC72" s="70"/>
      <c r="ID72" s="70"/>
      <c r="IE72" s="70"/>
      <c r="IF72" s="70"/>
      <c r="IG72" s="70"/>
      <c r="IH72" s="70"/>
      <c r="II72" s="70"/>
      <c r="IJ72" s="70"/>
      <c r="IK72" s="70"/>
      <c r="IL72" s="70"/>
      <c r="IM72" s="70"/>
      <c r="IN72" s="70"/>
      <c r="IO72" s="70"/>
      <c r="IP72" s="70"/>
      <c r="IQ72" s="70"/>
      <c r="IR72" s="70"/>
      <c r="IS72" s="70"/>
      <c r="IT72" s="70"/>
      <c r="IU72" s="70"/>
    </row>
    <row r="73" spans="1:255" ht="15.95" customHeight="1">
      <c r="A73" s="17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90"/>
      <c r="O73" s="70"/>
      <c r="P73" s="70"/>
      <c r="Q73" s="90"/>
      <c r="R73" s="90"/>
      <c r="S73" s="9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0"/>
      <c r="CA73" s="70"/>
      <c r="CB73" s="70"/>
      <c r="CC73" s="70"/>
      <c r="CD73" s="70"/>
      <c r="CE73" s="70"/>
      <c r="CF73" s="70"/>
      <c r="CG73" s="70"/>
      <c r="CH73" s="70"/>
      <c r="CI73" s="70"/>
      <c r="CJ73" s="70"/>
      <c r="CK73" s="70"/>
      <c r="CL73" s="70"/>
      <c r="CM73" s="70"/>
      <c r="CN73" s="70"/>
      <c r="CO73" s="70"/>
      <c r="CP73" s="70"/>
      <c r="CQ73" s="70"/>
      <c r="CR73" s="70"/>
      <c r="CS73" s="70"/>
      <c r="CT73" s="70"/>
      <c r="CU73" s="70"/>
      <c r="CV73" s="70"/>
      <c r="CW73" s="70"/>
      <c r="CX73" s="70"/>
      <c r="CY73" s="70"/>
      <c r="CZ73" s="70"/>
      <c r="DA73" s="70"/>
      <c r="DB73" s="70"/>
      <c r="DC73" s="70"/>
      <c r="DD73" s="70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70"/>
      <c r="DQ73" s="70"/>
      <c r="DR73" s="70"/>
      <c r="DS73" s="70"/>
      <c r="DT73" s="70"/>
      <c r="DU73" s="70"/>
      <c r="DV73" s="70"/>
      <c r="DW73" s="70"/>
      <c r="DX73" s="70"/>
      <c r="DY73" s="70"/>
      <c r="DZ73" s="70"/>
      <c r="EA73" s="70"/>
      <c r="EB73" s="70"/>
      <c r="EC73" s="70"/>
      <c r="ED73" s="70"/>
      <c r="EE73" s="70"/>
      <c r="EF73" s="70"/>
      <c r="EG73" s="70"/>
      <c r="EH73" s="70"/>
      <c r="EI73" s="70"/>
      <c r="EJ73" s="70"/>
      <c r="EK73" s="70"/>
      <c r="EL73" s="70"/>
      <c r="EM73" s="70"/>
      <c r="EN73" s="70"/>
      <c r="EO73" s="70"/>
      <c r="EP73" s="70"/>
      <c r="EQ73" s="70"/>
      <c r="ER73" s="70"/>
      <c r="ES73" s="70"/>
      <c r="ET73" s="70"/>
      <c r="EU73" s="70"/>
      <c r="EV73" s="70"/>
      <c r="EW73" s="70"/>
      <c r="EX73" s="70"/>
      <c r="EY73" s="70"/>
      <c r="EZ73" s="70"/>
      <c r="FA73" s="70"/>
      <c r="FB73" s="70"/>
      <c r="FC73" s="70"/>
      <c r="FD73" s="70"/>
      <c r="FE73" s="70"/>
      <c r="FF73" s="70"/>
      <c r="FG73" s="70"/>
      <c r="FH73" s="70"/>
      <c r="FI73" s="70"/>
      <c r="FJ73" s="70"/>
      <c r="FK73" s="70"/>
      <c r="FL73" s="70"/>
      <c r="FM73" s="70"/>
      <c r="FN73" s="70"/>
      <c r="FO73" s="70"/>
      <c r="FP73" s="70"/>
      <c r="FQ73" s="70"/>
      <c r="FR73" s="70"/>
      <c r="FS73" s="70"/>
      <c r="FT73" s="70"/>
      <c r="FU73" s="70"/>
      <c r="FV73" s="70"/>
      <c r="FW73" s="70"/>
      <c r="FX73" s="70"/>
      <c r="FY73" s="70"/>
      <c r="FZ73" s="70"/>
      <c r="GA73" s="70"/>
      <c r="GB73" s="70"/>
      <c r="GC73" s="70"/>
      <c r="GD73" s="70"/>
      <c r="GE73" s="70"/>
      <c r="GF73" s="70"/>
      <c r="GG73" s="70"/>
      <c r="GH73" s="70"/>
      <c r="GI73" s="70"/>
      <c r="GJ73" s="70"/>
      <c r="GK73" s="70"/>
      <c r="GL73" s="70"/>
      <c r="GM73" s="70"/>
      <c r="GN73" s="70"/>
      <c r="GO73" s="70"/>
      <c r="GP73" s="70"/>
      <c r="GQ73" s="70"/>
      <c r="GR73" s="70"/>
      <c r="GS73" s="70"/>
      <c r="GT73" s="70"/>
      <c r="GU73" s="70"/>
      <c r="GV73" s="70"/>
      <c r="GW73" s="70"/>
      <c r="GX73" s="70"/>
      <c r="GY73" s="70"/>
      <c r="GZ73" s="70"/>
      <c r="HA73" s="70"/>
      <c r="HB73" s="70"/>
      <c r="HC73" s="70"/>
      <c r="HD73" s="70"/>
      <c r="HE73" s="70"/>
      <c r="HF73" s="70"/>
      <c r="HG73" s="70"/>
      <c r="HH73" s="70"/>
      <c r="HI73" s="70"/>
      <c r="HJ73" s="70"/>
      <c r="HK73" s="70"/>
      <c r="HL73" s="70"/>
      <c r="HM73" s="70"/>
      <c r="HN73" s="70"/>
      <c r="HO73" s="70"/>
      <c r="HP73" s="70"/>
      <c r="HQ73" s="70"/>
      <c r="HR73" s="70"/>
      <c r="HS73" s="70"/>
      <c r="HT73" s="70"/>
      <c r="HU73" s="70"/>
      <c r="HV73" s="70"/>
      <c r="HW73" s="70"/>
      <c r="HX73" s="70"/>
      <c r="HY73" s="70"/>
      <c r="HZ73" s="70"/>
      <c r="IA73" s="70"/>
      <c r="IB73" s="70"/>
      <c r="IC73" s="70"/>
      <c r="ID73" s="70"/>
      <c r="IE73" s="70"/>
      <c r="IF73" s="70"/>
      <c r="IG73" s="70"/>
      <c r="IH73" s="70"/>
      <c r="II73" s="70"/>
      <c r="IJ73" s="70"/>
      <c r="IK73" s="70"/>
      <c r="IL73" s="70"/>
      <c r="IM73" s="70"/>
      <c r="IN73" s="70"/>
      <c r="IO73" s="70"/>
      <c r="IP73" s="70"/>
      <c r="IQ73" s="70"/>
      <c r="IR73" s="70"/>
      <c r="IS73" s="70"/>
      <c r="IT73" s="70"/>
      <c r="IU73" s="70"/>
    </row>
    <row r="74" spans="1:255" ht="15.95" customHeight="1">
      <c r="A74" s="17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90"/>
      <c r="O74" s="70"/>
      <c r="P74" s="70"/>
      <c r="Q74" s="90"/>
      <c r="R74" s="90"/>
      <c r="S74" s="9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0"/>
      <c r="CA74" s="70"/>
      <c r="CB74" s="70"/>
      <c r="CC74" s="70"/>
      <c r="CD74" s="70"/>
      <c r="CE74" s="70"/>
      <c r="CF74" s="70"/>
      <c r="CG74" s="70"/>
      <c r="CH74" s="70"/>
      <c r="CI74" s="70"/>
      <c r="CJ74" s="70"/>
      <c r="CK74" s="70"/>
      <c r="CL74" s="70"/>
      <c r="CM74" s="70"/>
      <c r="CN74" s="70"/>
      <c r="CO74" s="70"/>
      <c r="CP74" s="70"/>
      <c r="CQ74" s="70"/>
      <c r="CR74" s="70"/>
      <c r="CS74" s="70"/>
      <c r="CT74" s="70"/>
      <c r="CU74" s="70"/>
      <c r="CV74" s="70"/>
      <c r="CW74" s="70"/>
      <c r="CX74" s="70"/>
      <c r="CY74" s="70"/>
      <c r="CZ74" s="70"/>
      <c r="DA74" s="70"/>
      <c r="DB74" s="70"/>
      <c r="DC74" s="70"/>
      <c r="DD74" s="70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70"/>
      <c r="DQ74" s="70"/>
      <c r="DR74" s="70"/>
      <c r="DS74" s="70"/>
      <c r="DT74" s="70"/>
      <c r="DU74" s="70"/>
      <c r="DV74" s="70"/>
      <c r="DW74" s="70"/>
      <c r="DX74" s="70"/>
      <c r="DY74" s="70"/>
      <c r="DZ74" s="70"/>
      <c r="EA74" s="70"/>
      <c r="EB74" s="70"/>
      <c r="EC74" s="70"/>
      <c r="ED74" s="70"/>
      <c r="EE74" s="70"/>
      <c r="EF74" s="70"/>
      <c r="EG74" s="70"/>
      <c r="EH74" s="70"/>
      <c r="EI74" s="70"/>
      <c r="EJ74" s="70"/>
      <c r="EK74" s="70"/>
      <c r="EL74" s="70"/>
      <c r="EM74" s="70"/>
      <c r="EN74" s="70"/>
      <c r="EO74" s="70"/>
      <c r="EP74" s="70"/>
      <c r="EQ74" s="70"/>
      <c r="ER74" s="70"/>
      <c r="ES74" s="70"/>
      <c r="ET74" s="70"/>
      <c r="EU74" s="70"/>
      <c r="EV74" s="70"/>
      <c r="EW74" s="70"/>
      <c r="EX74" s="70"/>
      <c r="EY74" s="70"/>
      <c r="EZ74" s="70"/>
      <c r="FA74" s="70"/>
      <c r="FB74" s="70"/>
      <c r="FC74" s="70"/>
      <c r="FD74" s="70"/>
      <c r="FE74" s="70"/>
      <c r="FF74" s="70"/>
      <c r="FG74" s="70"/>
      <c r="FH74" s="70"/>
      <c r="FI74" s="70"/>
      <c r="FJ74" s="70"/>
      <c r="FK74" s="70"/>
      <c r="FL74" s="70"/>
      <c r="FM74" s="70"/>
      <c r="FN74" s="70"/>
      <c r="FO74" s="70"/>
      <c r="FP74" s="70"/>
      <c r="FQ74" s="70"/>
      <c r="FR74" s="70"/>
      <c r="FS74" s="70"/>
      <c r="FT74" s="70"/>
      <c r="FU74" s="70"/>
      <c r="FV74" s="70"/>
      <c r="FW74" s="70"/>
      <c r="FX74" s="70"/>
      <c r="FY74" s="70"/>
      <c r="FZ74" s="70"/>
      <c r="GA74" s="70"/>
      <c r="GB74" s="70"/>
      <c r="GC74" s="70"/>
      <c r="GD74" s="70"/>
      <c r="GE74" s="70"/>
      <c r="GF74" s="70"/>
      <c r="GG74" s="70"/>
      <c r="GH74" s="70"/>
      <c r="GI74" s="70"/>
      <c r="GJ74" s="70"/>
      <c r="GK74" s="70"/>
      <c r="GL74" s="70"/>
      <c r="GM74" s="70"/>
      <c r="GN74" s="70"/>
      <c r="GO74" s="70"/>
      <c r="GP74" s="70"/>
      <c r="GQ74" s="70"/>
      <c r="GR74" s="70"/>
      <c r="GS74" s="70"/>
      <c r="GT74" s="70"/>
      <c r="GU74" s="70"/>
      <c r="GV74" s="70"/>
      <c r="GW74" s="70"/>
      <c r="GX74" s="70"/>
      <c r="GY74" s="70"/>
      <c r="GZ74" s="70"/>
      <c r="HA74" s="70"/>
      <c r="HB74" s="70"/>
      <c r="HC74" s="70"/>
      <c r="HD74" s="70"/>
      <c r="HE74" s="70"/>
      <c r="HF74" s="70"/>
      <c r="HG74" s="70"/>
      <c r="HH74" s="70"/>
      <c r="HI74" s="70"/>
      <c r="HJ74" s="70"/>
      <c r="HK74" s="70"/>
      <c r="HL74" s="70"/>
      <c r="HM74" s="70"/>
      <c r="HN74" s="70"/>
      <c r="HO74" s="70"/>
      <c r="HP74" s="70"/>
      <c r="HQ74" s="70"/>
      <c r="HR74" s="70"/>
      <c r="HS74" s="70"/>
      <c r="HT74" s="70"/>
      <c r="HU74" s="70"/>
      <c r="HV74" s="70"/>
      <c r="HW74" s="70"/>
      <c r="HX74" s="70"/>
      <c r="HY74" s="70"/>
      <c r="HZ74" s="70"/>
      <c r="IA74" s="70"/>
      <c r="IB74" s="70"/>
      <c r="IC74" s="70"/>
      <c r="ID74" s="70"/>
      <c r="IE74" s="70"/>
      <c r="IF74" s="70"/>
      <c r="IG74" s="70"/>
      <c r="IH74" s="70"/>
      <c r="II74" s="70"/>
      <c r="IJ74" s="70"/>
      <c r="IK74" s="70"/>
      <c r="IL74" s="70"/>
      <c r="IM74" s="70"/>
      <c r="IN74" s="70"/>
      <c r="IO74" s="70"/>
      <c r="IP74" s="70"/>
      <c r="IQ74" s="70"/>
      <c r="IR74" s="70"/>
      <c r="IS74" s="70"/>
      <c r="IT74" s="70"/>
      <c r="IU74" s="70"/>
    </row>
    <row r="75" spans="1:255" ht="15.95" customHeight="1">
      <c r="A75" s="17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90"/>
      <c r="O75" s="70"/>
      <c r="P75" s="70"/>
      <c r="Q75" s="90"/>
      <c r="R75" s="90"/>
      <c r="S75" s="9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0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0"/>
      <c r="CA75" s="70"/>
      <c r="CB75" s="70"/>
      <c r="CC75" s="70"/>
      <c r="CD75" s="70"/>
      <c r="CE75" s="70"/>
      <c r="CF75" s="70"/>
      <c r="CG75" s="70"/>
      <c r="CH75" s="70"/>
      <c r="CI75" s="70"/>
      <c r="CJ75" s="70"/>
      <c r="CK75" s="70"/>
      <c r="CL75" s="70"/>
      <c r="CM75" s="70"/>
      <c r="CN75" s="70"/>
      <c r="CO75" s="70"/>
      <c r="CP75" s="70"/>
      <c r="CQ75" s="70"/>
      <c r="CR75" s="70"/>
      <c r="CS75" s="70"/>
      <c r="CT75" s="70"/>
      <c r="CU75" s="70"/>
      <c r="CV75" s="70"/>
      <c r="CW75" s="70"/>
      <c r="CX75" s="70"/>
      <c r="CY75" s="70"/>
      <c r="CZ75" s="70"/>
      <c r="DA75" s="70"/>
      <c r="DB75" s="70"/>
      <c r="DC75" s="70"/>
      <c r="DD75" s="70"/>
      <c r="DE75" s="70"/>
      <c r="DF75" s="70"/>
      <c r="DG75" s="70"/>
      <c r="DH75" s="70"/>
      <c r="DI75" s="70"/>
      <c r="DJ75" s="70"/>
      <c r="DK75" s="70"/>
      <c r="DL75" s="70"/>
      <c r="DM75" s="70"/>
      <c r="DN75" s="70"/>
      <c r="DO75" s="70"/>
      <c r="DP75" s="70"/>
      <c r="DQ75" s="70"/>
      <c r="DR75" s="70"/>
      <c r="DS75" s="70"/>
      <c r="DT75" s="70"/>
      <c r="DU75" s="70"/>
      <c r="DV75" s="70"/>
      <c r="DW75" s="70"/>
      <c r="DX75" s="70"/>
      <c r="DY75" s="70"/>
      <c r="DZ75" s="70"/>
      <c r="EA75" s="70"/>
      <c r="EB75" s="70"/>
      <c r="EC75" s="70"/>
      <c r="ED75" s="70"/>
      <c r="EE75" s="70"/>
      <c r="EF75" s="70"/>
      <c r="EG75" s="70"/>
      <c r="EH75" s="70"/>
      <c r="EI75" s="70"/>
      <c r="EJ75" s="70"/>
      <c r="EK75" s="70"/>
      <c r="EL75" s="70"/>
      <c r="EM75" s="70"/>
      <c r="EN75" s="70"/>
      <c r="EO75" s="70"/>
      <c r="EP75" s="70"/>
      <c r="EQ75" s="70"/>
      <c r="ER75" s="70"/>
      <c r="ES75" s="70"/>
      <c r="ET75" s="70"/>
      <c r="EU75" s="70"/>
      <c r="EV75" s="70"/>
      <c r="EW75" s="70"/>
      <c r="EX75" s="70"/>
      <c r="EY75" s="70"/>
      <c r="EZ75" s="70"/>
      <c r="FA75" s="70"/>
      <c r="FB75" s="70"/>
      <c r="FC75" s="70"/>
      <c r="FD75" s="70"/>
      <c r="FE75" s="70"/>
      <c r="FF75" s="70"/>
      <c r="FG75" s="70"/>
      <c r="FH75" s="70"/>
      <c r="FI75" s="70"/>
      <c r="FJ75" s="70"/>
      <c r="FK75" s="70"/>
      <c r="FL75" s="70"/>
      <c r="FM75" s="70"/>
      <c r="FN75" s="70"/>
      <c r="FO75" s="70"/>
      <c r="FP75" s="70"/>
      <c r="FQ75" s="70"/>
      <c r="FR75" s="70"/>
      <c r="FS75" s="70"/>
      <c r="FT75" s="70"/>
      <c r="FU75" s="70"/>
      <c r="FV75" s="70"/>
      <c r="FW75" s="70"/>
      <c r="FX75" s="70"/>
      <c r="FY75" s="70"/>
      <c r="FZ75" s="70"/>
      <c r="GA75" s="70"/>
      <c r="GB75" s="70"/>
      <c r="GC75" s="70"/>
      <c r="GD75" s="70"/>
      <c r="GE75" s="70"/>
      <c r="GF75" s="70"/>
      <c r="GG75" s="70"/>
      <c r="GH75" s="70"/>
      <c r="GI75" s="70"/>
      <c r="GJ75" s="70"/>
      <c r="GK75" s="70"/>
      <c r="GL75" s="70"/>
      <c r="GM75" s="70"/>
      <c r="GN75" s="70"/>
      <c r="GO75" s="70"/>
      <c r="GP75" s="70"/>
      <c r="GQ75" s="70"/>
      <c r="GR75" s="70"/>
      <c r="GS75" s="70"/>
      <c r="GT75" s="70"/>
      <c r="GU75" s="70"/>
      <c r="GV75" s="70"/>
      <c r="GW75" s="70"/>
      <c r="GX75" s="70"/>
      <c r="GY75" s="70"/>
      <c r="GZ75" s="70"/>
      <c r="HA75" s="70"/>
      <c r="HB75" s="70"/>
      <c r="HC75" s="70"/>
      <c r="HD75" s="70"/>
      <c r="HE75" s="70"/>
      <c r="HF75" s="70"/>
      <c r="HG75" s="70"/>
      <c r="HH75" s="70"/>
      <c r="HI75" s="70"/>
      <c r="HJ75" s="70"/>
      <c r="HK75" s="70"/>
      <c r="HL75" s="70"/>
      <c r="HM75" s="70"/>
      <c r="HN75" s="70"/>
      <c r="HO75" s="70"/>
      <c r="HP75" s="70"/>
      <c r="HQ75" s="70"/>
      <c r="HR75" s="70"/>
      <c r="HS75" s="70"/>
      <c r="HT75" s="70"/>
      <c r="HU75" s="70"/>
      <c r="HV75" s="70"/>
      <c r="HW75" s="70"/>
      <c r="HX75" s="70"/>
      <c r="HY75" s="70"/>
      <c r="HZ75" s="70"/>
      <c r="IA75" s="70"/>
      <c r="IB75" s="70"/>
      <c r="IC75" s="70"/>
      <c r="ID75" s="70"/>
      <c r="IE75" s="70"/>
      <c r="IF75" s="70"/>
      <c r="IG75" s="70"/>
      <c r="IH75" s="70"/>
      <c r="II75" s="70"/>
      <c r="IJ75" s="70"/>
      <c r="IK75" s="70"/>
      <c r="IL75" s="70"/>
      <c r="IM75" s="70"/>
      <c r="IN75" s="70"/>
      <c r="IO75" s="70"/>
      <c r="IP75" s="70"/>
      <c r="IQ75" s="70"/>
      <c r="IR75" s="70"/>
      <c r="IS75" s="70"/>
      <c r="IT75" s="70"/>
      <c r="IU75" s="70"/>
    </row>
  </sheetData>
  <mergeCells count="16">
    <mergeCell ref="C45:X45"/>
    <mergeCell ref="C46:X46"/>
    <mergeCell ref="C2:C3"/>
    <mergeCell ref="N2:N3"/>
    <mergeCell ref="R2:R3"/>
    <mergeCell ref="S2:S3"/>
    <mergeCell ref="T2:T3"/>
    <mergeCell ref="U2:U3"/>
    <mergeCell ref="V2:V3"/>
    <mergeCell ref="W2:W3"/>
    <mergeCell ref="X2:X3"/>
    <mergeCell ref="B1:X1"/>
    <mergeCell ref="D2:F2"/>
    <mergeCell ref="G2:K2"/>
    <mergeCell ref="L2:M2"/>
    <mergeCell ref="O2:Q2"/>
  </mergeCells>
  <phoneticPr fontId="21" type="noConversion"/>
  <pageMargins left="0.23622047244094491" right="0.23622047244094491" top="0.74803149606299213" bottom="0.74803149606299213" header="0.31496062992125984" footer="0.31496062992125984"/>
  <pageSetup scale="90" orientation="landscape" useFirstPageNumber="1" r:id="rId1"/>
  <headerFooter>
    <oddFooter>&amp;C&amp;"Helvetica Neue,Regular"&amp;12&amp;P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40"/>
  <sheetViews>
    <sheetView showGridLines="0" tabSelected="1" workbookViewId="0">
      <selection activeCell="F4" sqref="F4"/>
    </sheetView>
  </sheetViews>
  <sheetFormatPr defaultColWidth="9.875" defaultRowHeight="13.5" customHeight="1"/>
  <cols>
    <col min="1" max="4" width="9" style="5" customWidth="1"/>
    <col min="5" max="5" width="11.125" style="5" customWidth="1"/>
    <col min="6" max="6" width="16.5" style="5" customWidth="1"/>
    <col min="7" max="256" width="9" style="5" customWidth="1"/>
  </cols>
  <sheetData>
    <row r="1" spans="1:10" ht="25.5" customHeight="1">
      <c r="A1" s="159" t="s">
        <v>146</v>
      </c>
      <c r="B1" s="160"/>
      <c r="C1" s="160"/>
      <c r="D1" s="160"/>
      <c r="E1" s="160"/>
      <c r="F1" s="161"/>
      <c r="G1" s="160"/>
      <c r="H1" s="160"/>
      <c r="I1" s="160"/>
      <c r="J1" s="160"/>
    </row>
    <row r="2" spans="1:10" ht="27" customHeight="1">
      <c r="A2" s="60" t="s">
        <v>147</v>
      </c>
      <c r="B2" s="60" t="s">
        <v>11</v>
      </c>
      <c r="C2" s="60" t="s">
        <v>148</v>
      </c>
      <c r="D2" s="60" t="s">
        <v>149</v>
      </c>
      <c r="E2" s="60" t="s">
        <v>150</v>
      </c>
      <c r="F2" s="60" t="s">
        <v>151</v>
      </c>
      <c r="G2" s="60" t="s">
        <v>7</v>
      </c>
      <c r="H2" s="60" t="s">
        <v>152</v>
      </c>
      <c r="I2" s="60" t="s">
        <v>8</v>
      </c>
      <c r="J2" s="60" t="s">
        <v>153</v>
      </c>
    </row>
    <row r="3" spans="1:10" ht="15.95" customHeight="1">
      <c r="A3" s="65" t="s">
        <v>29</v>
      </c>
      <c r="B3" s="92" t="s">
        <v>32</v>
      </c>
      <c r="C3" s="92">
        <v>75.5</v>
      </c>
      <c r="D3" s="98">
        <v>2</v>
      </c>
      <c r="E3" s="12">
        <f>100-C3</f>
        <v>24.5</v>
      </c>
      <c r="F3" s="29"/>
      <c r="G3" s="92">
        <v>75.5</v>
      </c>
      <c r="H3" s="61">
        <v>4</v>
      </c>
      <c r="I3" s="93">
        <v>4.5</v>
      </c>
      <c r="J3" s="99" t="s">
        <v>33</v>
      </c>
    </row>
    <row r="4" spans="1:10" ht="15.95" customHeight="1">
      <c r="A4" s="65" t="s">
        <v>34</v>
      </c>
      <c r="B4" s="92" t="s">
        <v>36</v>
      </c>
      <c r="C4" s="92">
        <v>73</v>
      </c>
      <c r="D4" s="98">
        <v>1</v>
      </c>
      <c r="E4" s="12">
        <f t="shared" ref="E4:E40" si="0">100-C4</f>
        <v>27</v>
      </c>
      <c r="F4" s="29"/>
      <c r="G4" s="92">
        <v>73</v>
      </c>
      <c r="H4" s="61">
        <v>3.5</v>
      </c>
      <c r="I4" s="93">
        <v>4</v>
      </c>
      <c r="J4" s="100" t="s">
        <v>33</v>
      </c>
    </row>
    <row r="5" spans="1:10" ht="15.95" customHeight="1">
      <c r="A5" s="65" t="s">
        <v>37</v>
      </c>
      <c r="B5" s="92" t="s">
        <v>39</v>
      </c>
      <c r="C5" s="92">
        <v>74</v>
      </c>
      <c r="D5" s="98">
        <v>0</v>
      </c>
      <c r="E5" s="12">
        <f t="shared" si="0"/>
        <v>26</v>
      </c>
      <c r="F5" s="29"/>
      <c r="G5" s="92">
        <v>74</v>
      </c>
      <c r="H5" s="61">
        <v>4</v>
      </c>
      <c r="I5" s="93">
        <v>4.5</v>
      </c>
      <c r="J5" s="100" t="s">
        <v>33</v>
      </c>
    </row>
    <row r="6" spans="1:10" ht="15.95" customHeight="1">
      <c r="A6" s="65" t="s">
        <v>40</v>
      </c>
      <c r="B6" s="92" t="s">
        <v>42</v>
      </c>
      <c r="C6" s="92">
        <v>77</v>
      </c>
      <c r="D6" s="98">
        <v>1</v>
      </c>
      <c r="E6" s="12">
        <f t="shared" si="0"/>
        <v>23</v>
      </c>
      <c r="F6" s="29"/>
      <c r="G6" s="92">
        <v>77</v>
      </c>
      <c r="H6" s="61">
        <v>4</v>
      </c>
      <c r="I6" s="93">
        <v>4.5</v>
      </c>
      <c r="J6" s="100" t="s">
        <v>33</v>
      </c>
    </row>
    <row r="7" spans="1:10" ht="15.95" customHeight="1">
      <c r="A7" s="65" t="s">
        <v>43</v>
      </c>
      <c r="B7" s="92" t="s">
        <v>45</v>
      </c>
      <c r="C7" s="92">
        <v>78</v>
      </c>
      <c r="D7" s="98">
        <v>7</v>
      </c>
      <c r="E7" s="12">
        <f t="shared" si="0"/>
        <v>22</v>
      </c>
      <c r="F7" s="29"/>
      <c r="G7" s="92">
        <v>78</v>
      </c>
      <c r="H7" s="61">
        <v>4</v>
      </c>
      <c r="I7" s="93">
        <v>4.5</v>
      </c>
      <c r="J7" s="107" t="s">
        <v>264</v>
      </c>
    </row>
    <row r="8" spans="1:10" ht="15.95" customHeight="1">
      <c r="A8" s="65" t="s">
        <v>46</v>
      </c>
      <c r="B8" s="92" t="s">
        <v>48</v>
      </c>
      <c r="C8" s="92">
        <v>74</v>
      </c>
      <c r="D8" s="98">
        <v>0</v>
      </c>
      <c r="E8" s="12">
        <f t="shared" si="0"/>
        <v>26</v>
      </c>
      <c r="F8" s="29"/>
      <c r="G8" s="92">
        <v>74</v>
      </c>
      <c r="H8" s="61">
        <v>4</v>
      </c>
      <c r="I8" s="93">
        <v>4.5</v>
      </c>
      <c r="J8" s="100" t="s">
        <v>33</v>
      </c>
    </row>
    <row r="9" spans="1:10" ht="15.95" customHeight="1">
      <c r="A9" s="65" t="s">
        <v>49</v>
      </c>
      <c r="B9" s="92" t="s">
        <v>51</v>
      </c>
      <c r="C9" s="92">
        <v>72</v>
      </c>
      <c r="D9" s="98">
        <v>1</v>
      </c>
      <c r="E9" s="12">
        <f t="shared" si="0"/>
        <v>28</v>
      </c>
      <c r="F9" s="29"/>
      <c r="G9" s="92">
        <v>72</v>
      </c>
      <c r="H9" s="61">
        <v>4</v>
      </c>
      <c r="I9" s="93">
        <v>4.5</v>
      </c>
      <c r="J9" s="100" t="s">
        <v>33</v>
      </c>
    </row>
    <row r="10" spans="1:10" ht="15.95" customHeight="1">
      <c r="A10" s="65" t="s">
        <v>52</v>
      </c>
      <c r="B10" s="92" t="s">
        <v>54</v>
      </c>
      <c r="C10" s="92">
        <v>75</v>
      </c>
      <c r="D10" s="98">
        <v>0</v>
      </c>
      <c r="E10" s="12">
        <f t="shared" si="0"/>
        <v>25</v>
      </c>
      <c r="F10" s="29"/>
      <c r="G10" s="92">
        <v>75</v>
      </c>
      <c r="H10" s="61">
        <v>3.5</v>
      </c>
      <c r="I10" s="93">
        <v>4</v>
      </c>
      <c r="J10" s="100" t="s">
        <v>33</v>
      </c>
    </row>
    <row r="11" spans="1:10" ht="15.95" customHeight="1">
      <c r="A11" s="65" t="s">
        <v>55</v>
      </c>
      <c r="B11" s="92" t="s">
        <v>57</v>
      </c>
      <c r="C11" s="92">
        <v>70</v>
      </c>
      <c r="D11" s="98">
        <v>0</v>
      </c>
      <c r="E11" s="12">
        <f t="shared" si="0"/>
        <v>30</v>
      </c>
      <c r="F11" s="29"/>
      <c r="G11" s="92">
        <v>70</v>
      </c>
      <c r="H11" s="61">
        <v>4</v>
      </c>
      <c r="I11" s="93">
        <v>4.5</v>
      </c>
      <c r="J11" s="100" t="s">
        <v>33</v>
      </c>
    </row>
    <row r="12" spans="1:10" ht="15.95" customHeight="1">
      <c r="A12" s="65" t="s">
        <v>58</v>
      </c>
      <c r="B12" s="92" t="s">
        <v>60</v>
      </c>
      <c r="C12" s="92">
        <v>71</v>
      </c>
      <c r="D12" s="98">
        <v>0</v>
      </c>
      <c r="E12" s="12">
        <f t="shared" si="0"/>
        <v>29</v>
      </c>
      <c r="F12" s="29"/>
      <c r="G12" s="92">
        <v>71</v>
      </c>
      <c r="H12" s="61">
        <v>4</v>
      </c>
      <c r="I12" s="93">
        <v>4.5</v>
      </c>
      <c r="J12" s="100" t="s">
        <v>33</v>
      </c>
    </row>
    <row r="13" spans="1:10" ht="15.95" customHeight="1">
      <c r="A13" s="65" t="s">
        <v>61</v>
      </c>
      <c r="B13" s="92" t="s">
        <v>63</v>
      </c>
      <c r="C13" s="92">
        <v>74.5</v>
      </c>
      <c r="D13" s="98">
        <v>6</v>
      </c>
      <c r="E13" s="12">
        <f t="shared" si="0"/>
        <v>25.5</v>
      </c>
      <c r="F13" s="29"/>
      <c r="G13" s="92">
        <v>74.5</v>
      </c>
      <c r="H13" s="61">
        <v>4</v>
      </c>
      <c r="I13" s="93">
        <v>4.5</v>
      </c>
      <c r="J13" s="107" t="s">
        <v>264</v>
      </c>
    </row>
    <row r="14" spans="1:10" ht="15.95" customHeight="1">
      <c r="A14" s="65" t="s">
        <v>64</v>
      </c>
      <c r="B14" s="92" t="s">
        <v>66</v>
      </c>
      <c r="C14" s="92">
        <v>75</v>
      </c>
      <c r="D14" s="98">
        <v>0</v>
      </c>
      <c r="E14" s="12">
        <f t="shared" si="0"/>
        <v>25</v>
      </c>
      <c r="F14" s="29"/>
      <c r="G14" s="92">
        <v>75</v>
      </c>
      <c r="H14" s="29">
        <v>4</v>
      </c>
      <c r="I14" s="93">
        <v>4.5</v>
      </c>
      <c r="J14" s="100" t="s">
        <v>33</v>
      </c>
    </row>
    <row r="15" spans="1:10" ht="15.95" customHeight="1">
      <c r="A15" s="65" t="s">
        <v>67</v>
      </c>
      <c r="B15" s="92" t="s">
        <v>69</v>
      </c>
      <c r="C15" s="92">
        <v>76</v>
      </c>
      <c r="D15" s="98">
        <v>0</v>
      </c>
      <c r="E15" s="12">
        <f t="shared" si="0"/>
        <v>24</v>
      </c>
      <c r="F15" s="29"/>
      <c r="G15" s="92">
        <v>76</v>
      </c>
      <c r="H15" s="29">
        <v>3.5</v>
      </c>
      <c r="I15" s="93">
        <v>4</v>
      </c>
      <c r="J15" s="100" t="s">
        <v>33</v>
      </c>
    </row>
    <row r="16" spans="1:10" ht="15.95" customHeight="1">
      <c r="A16" s="65" t="s">
        <v>70</v>
      </c>
      <c r="B16" s="92" t="s">
        <v>72</v>
      </c>
      <c r="C16" s="92">
        <v>74</v>
      </c>
      <c r="D16" s="98">
        <v>0</v>
      </c>
      <c r="E16" s="12">
        <f t="shared" si="0"/>
        <v>26</v>
      </c>
      <c r="F16" s="29"/>
      <c r="G16" s="92">
        <v>74</v>
      </c>
      <c r="H16" s="29">
        <v>4</v>
      </c>
      <c r="I16" s="93">
        <v>4.5</v>
      </c>
      <c r="J16" s="100" t="s">
        <v>33</v>
      </c>
    </row>
    <row r="17" spans="1:10" ht="15.95" customHeight="1">
      <c r="A17" s="65" t="s">
        <v>73</v>
      </c>
      <c r="B17" s="92" t="s">
        <v>75</v>
      </c>
      <c r="C17" s="92">
        <v>74</v>
      </c>
      <c r="D17" s="98">
        <v>1</v>
      </c>
      <c r="E17" s="12">
        <f t="shared" si="0"/>
        <v>26</v>
      </c>
      <c r="F17" s="29"/>
      <c r="G17" s="92">
        <v>74</v>
      </c>
      <c r="H17" s="29">
        <v>4</v>
      </c>
      <c r="I17" s="95">
        <v>4.5</v>
      </c>
      <c r="J17" s="100" t="s">
        <v>33</v>
      </c>
    </row>
    <row r="18" spans="1:10" ht="15.95" customHeight="1">
      <c r="A18" s="111" t="s">
        <v>76</v>
      </c>
      <c r="B18" s="128" t="s">
        <v>78</v>
      </c>
      <c r="C18" s="124">
        <v>78.5</v>
      </c>
      <c r="D18" s="129">
        <v>3</v>
      </c>
      <c r="E18" s="12">
        <f t="shared" si="0"/>
        <v>21.5</v>
      </c>
      <c r="F18" s="29"/>
      <c r="G18" s="124">
        <v>78.5</v>
      </c>
      <c r="H18" s="29">
        <v>3.5</v>
      </c>
      <c r="I18" s="125">
        <v>4</v>
      </c>
      <c r="J18" s="148" t="s">
        <v>264</v>
      </c>
    </row>
    <row r="19" spans="1:10" ht="15.95" customHeight="1">
      <c r="A19" s="111" t="s">
        <v>79</v>
      </c>
      <c r="B19" s="128" t="s">
        <v>81</v>
      </c>
      <c r="C19" s="124">
        <v>76.5</v>
      </c>
      <c r="D19" s="129">
        <v>0</v>
      </c>
      <c r="E19" s="12">
        <f t="shared" si="0"/>
        <v>23.5</v>
      </c>
      <c r="F19" s="29"/>
      <c r="G19" s="124">
        <v>76.5</v>
      </c>
      <c r="H19" s="29">
        <v>4</v>
      </c>
      <c r="I19" s="125">
        <v>4.5</v>
      </c>
      <c r="J19" s="130" t="s">
        <v>33</v>
      </c>
    </row>
    <row r="20" spans="1:10" ht="15.95" customHeight="1">
      <c r="A20" s="111" t="s">
        <v>82</v>
      </c>
      <c r="B20" s="128" t="s">
        <v>84</v>
      </c>
      <c r="C20" s="124">
        <v>76</v>
      </c>
      <c r="D20" s="129">
        <v>0</v>
      </c>
      <c r="E20" s="12">
        <f t="shared" si="0"/>
        <v>24</v>
      </c>
      <c r="F20" s="29"/>
      <c r="G20" s="124">
        <v>76</v>
      </c>
      <c r="H20" s="29">
        <v>4</v>
      </c>
      <c r="I20" s="125">
        <v>4.5</v>
      </c>
      <c r="J20" s="130" t="s">
        <v>33</v>
      </c>
    </row>
    <row r="21" spans="1:10" ht="15.95" customHeight="1">
      <c r="A21" s="111" t="s">
        <v>85</v>
      </c>
      <c r="B21" s="128" t="s">
        <v>87</v>
      </c>
      <c r="C21" s="124">
        <v>73.599999999999994</v>
      </c>
      <c r="D21" s="129">
        <v>2</v>
      </c>
      <c r="E21" s="12">
        <f t="shared" si="0"/>
        <v>26.400000000000006</v>
      </c>
      <c r="F21" s="29"/>
      <c r="G21" s="124">
        <v>73.599999999999994</v>
      </c>
      <c r="H21" s="29">
        <v>4</v>
      </c>
      <c r="I21" s="125">
        <v>4.5</v>
      </c>
      <c r="J21" s="130" t="s">
        <v>33</v>
      </c>
    </row>
    <row r="22" spans="1:10" ht="15.95" customHeight="1">
      <c r="A22" s="111" t="s">
        <v>88</v>
      </c>
      <c r="B22" s="128" t="s">
        <v>90</v>
      </c>
      <c r="C22" s="124">
        <v>73.2</v>
      </c>
      <c r="D22" s="129">
        <v>0</v>
      </c>
      <c r="E22" s="12">
        <f t="shared" si="0"/>
        <v>26.799999999999997</v>
      </c>
      <c r="F22" s="29"/>
      <c r="G22" s="124">
        <v>73.2</v>
      </c>
      <c r="H22" s="29">
        <v>4</v>
      </c>
      <c r="I22" s="125">
        <v>4.5</v>
      </c>
      <c r="J22" s="130" t="s">
        <v>33</v>
      </c>
    </row>
    <row r="23" spans="1:10" ht="15.95" customHeight="1">
      <c r="A23" s="111" t="s">
        <v>91</v>
      </c>
      <c r="B23" s="128" t="s">
        <v>93</v>
      </c>
      <c r="C23" s="124">
        <v>77.5</v>
      </c>
      <c r="D23" s="129">
        <v>0</v>
      </c>
      <c r="E23" s="12">
        <f t="shared" si="0"/>
        <v>22.5</v>
      </c>
      <c r="F23" s="29"/>
      <c r="G23" s="124">
        <v>77.5</v>
      </c>
      <c r="H23" s="29">
        <v>4</v>
      </c>
      <c r="I23" s="125">
        <v>4.5</v>
      </c>
      <c r="J23" s="130" t="s">
        <v>33</v>
      </c>
    </row>
    <row r="24" spans="1:10" ht="15.95" customHeight="1">
      <c r="A24" s="111" t="s">
        <v>94</v>
      </c>
      <c r="B24" s="128" t="s">
        <v>96</v>
      </c>
      <c r="C24" s="124">
        <v>75</v>
      </c>
      <c r="D24" s="129">
        <v>0</v>
      </c>
      <c r="E24" s="12">
        <f t="shared" si="0"/>
        <v>25</v>
      </c>
      <c r="F24" s="29"/>
      <c r="G24" s="124">
        <v>75</v>
      </c>
      <c r="H24" s="29">
        <v>4</v>
      </c>
      <c r="I24" s="125">
        <v>4.5</v>
      </c>
      <c r="J24" s="130" t="s">
        <v>33</v>
      </c>
    </row>
    <row r="25" spans="1:10" ht="15.95" customHeight="1">
      <c r="A25" s="124" t="s">
        <v>97</v>
      </c>
      <c r="B25" s="128" t="s">
        <v>99</v>
      </c>
      <c r="C25" s="124">
        <v>77.099999999999994</v>
      </c>
      <c r="D25" s="129">
        <v>2</v>
      </c>
      <c r="E25" s="12">
        <f t="shared" si="0"/>
        <v>22.900000000000006</v>
      </c>
      <c r="F25" s="29"/>
      <c r="G25" s="124">
        <v>77.099999999999994</v>
      </c>
      <c r="H25" s="29">
        <v>4</v>
      </c>
      <c r="I25" s="125">
        <v>4.5</v>
      </c>
      <c r="J25" s="130" t="s">
        <v>33</v>
      </c>
    </row>
    <row r="26" spans="1:10" ht="15.95" customHeight="1">
      <c r="A26" s="124" t="s">
        <v>100</v>
      </c>
      <c r="B26" s="128" t="s">
        <v>102</v>
      </c>
      <c r="C26" s="124">
        <v>75</v>
      </c>
      <c r="D26" s="129">
        <v>3</v>
      </c>
      <c r="E26" s="12">
        <f t="shared" si="0"/>
        <v>25</v>
      </c>
      <c r="F26" s="29"/>
      <c r="G26" s="124">
        <v>75</v>
      </c>
      <c r="H26" s="29">
        <v>4</v>
      </c>
      <c r="I26" s="125">
        <v>4.5</v>
      </c>
      <c r="J26" s="130" t="s">
        <v>33</v>
      </c>
    </row>
    <row r="27" spans="1:10" ht="15.95" customHeight="1">
      <c r="A27" s="124" t="s">
        <v>103</v>
      </c>
      <c r="B27" s="124" t="s">
        <v>105</v>
      </c>
      <c r="C27" s="124">
        <v>77</v>
      </c>
      <c r="D27" s="141">
        <v>1</v>
      </c>
      <c r="E27" s="12">
        <f t="shared" si="0"/>
        <v>23</v>
      </c>
      <c r="F27" s="29"/>
      <c r="G27" s="124">
        <v>77</v>
      </c>
      <c r="H27" s="29">
        <v>4</v>
      </c>
      <c r="I27" s="139">
        <v>4.5</v>
      </c>
      <c r="J27" s="130" t="s">
        <v>33</v>
      </c>
    </row>
    <row r="28" spans="1:10" ht="15.95" customHeight="1">
      <c r="A28" s="124" t="s">
        <v>106</v>
      </c>
      <c r="B28" s="144" t="s">
        <v>108</v>
      </c>
      <c r="C28" s="124">
        <v>78.3</v>
      </c>
      <c r="D28" s="145">
        <v>3</v>
      </c>
      <c r="E28" s="12">
        <f t="shared" si="0"/>
        <v>21.700000000000003</v>
      </c>
      <c r="F28" s="29"/>
      <c r="G28" s="124">
        <v>78.3</v>
      </c>
      <c r="H28" s="29">
        <v>4</v>
      </c>
      <c r="I28" s="143">
        <v>4.5</v>
      </c>
      <c r="J28" s="146" t="s">
        <v>109</v>
      </c>
    </row>
    <row r="29" spans="1:10" ht="15.95" customHeight="1">
      <c r="A29" s="65" t="s">
        <v>110</v>
      </c>
      <c r="B29" s="103" t="s">
        <v>112</v>
      </c>
      <c r="C29" s="92">
        <v>76</v>
      </c>
      <c r="D29" s="104">
        <v>5</v>
      </c>
      <c r="E29" s="12">
        <f t="shared" si="0"/>
        <v>24</v>
      </c>
      <c r="F29" s="29"/>
      <c r="G29" s="92">
        <v>76</v>
      </c>
      <c r="H29" s="29">
        <v>4</v>
      </c>
      <c r="I29" s="97">
        <v>4.5</v>
      </c>
      <c r="J29" s="100" t="s">
        <v>33</v>
      </c>
    </row>
    <row r="30" spans="1:10" ht="15.95" customHeight="1">
      <c r="A30" s="65" t="s">
        <v>113</v>
      </c>
      <c r="B30" s="103" t="s">
        <v>115</v>
      </c>
      <c r="C30" s="92">
        <v>74</v>
      </c>
      <c r="D30" s="105">
        <v>6</v>
      </c>
      <c r="E30" s="12">
        <f t="shared" si="0"/>
        <v>26</v>
      </c>
      <c r="F30" s="29"/>
      <c r="G30" s="92">
        <v>74</v>
      </c>
      <c r="H30" s="61">
        <v>4</v>
      </c>
      <c r="I30" s="97">
        <v>4.5</v>
      </c>
      <c r="J30" s="100" t="s">
        <v>33</v>
      </c>
    </row>
    <row r="31" spans="1:10" ht="15.95" customHeight="1">
      <c r="A31" s="65" t="s">
        <v>116</v>
      </c>
      <c r="B31" s="103" t="s">
        <v>118</v>
      </c>
      <c r="C31" s="92">
        <v>75</v>
      </c>
      <c r="D31" s="106">
        <v>4</v>
      </c>
      <c r="E31" s="12">
        <f t="shared" si="0"/>
        <v>25</v>
      </c>
      <c r="F31" s="29"/>
      <c r="G31" s="92">
        <v>75</v>
      </c>
      <c r="H31" s="61">
        <v>4</v>
      </c>
      <c r="I31" s="97">
        <v>4.5</v>
      </c>
      <c r="J31" s="100" t="s">
        <v>33</v>
      </c>
    </row>
    <row r="32" spans="1:10" ht="15.95" customHeight="1">
      <c r="A32" s="65" t="s">
        <v>119</v>
      </c>
      <c r="B32" s="103" t="s">
        <v>121</v>
      </c>
      <c r="C32" s="92">
        <v>75</v>
      </c>
      <c r="D32" s="106">
        <v>0</v>
      </c>
      <c r="E32" s="12">
        <f t="shared" si="0"/>
        <v>25</v>
      </c>
      <c r="F32" s="29"/>
      <c r="G32" s="92">
        <v>75</v>
      </c>
      <c r="H32" s="61">
        <v>4</v>
      </c>
      <c r="I32" s="97">
        <v>4.5</v>
      </c>
      <c r="J32" s="100" t="s">
        <v>33</v>
      </c>
    </row>
    <row r="33" spans="1:10" ht="15.95" customHeight="1">
      <c r="A33" s="65" t="s">
        <v>122</v>
      </c>
      <c r="B33" s="103" t="s">
        <v>124</v>
      </c>
      <c r="C33" s="92">
        <v>76</v>
      </c>
      <c r="D33" s="105">
        <v>6</v>
      </c>
      <c r="E33" s="12">
        <f t="shared" si="0"/>
        <v>24</v>
      </c>
      <c r="F33" s="29"/>
      <c r="G33" s="92">
        <v>76</v>
      </c>
      <c r="H33" s="61">
        <v>4</v>
      </c>
      <c r="I33" s="97">
        <v>4.5</v>
      </c>
      <c r="J33" s="107" t="s">
        <v>109</v>
      </c>
    </row>
    <row r="34" spans="1:10" ht="15.95" customHeight="1">
      <c r="A34" s="65" t="s">
        <v>125</v>
      </c>
      <c r="B34" s="103" t="s">
        <v>127</v>
      </c>
      <c r="C34" s="92">
        <v>75.599999999999994</v>
      </c>
      <c r="D34" s="105">
        <v>4</v>
      </c>
      <c r="E34" s="12">
        <f t="shared" si="0"/>
        <v>24.400000000000006</v>
      </c>
      <c r="F34" s="29"/>
      <c r="G34" s="92">
        <v>75.599999999999994</v>
      </c>
      <c r="H34" s="61">
        <v>4</v>
      </c>
      <c r="I34" s="97">
        <v>4.5</v>
      </c>
      <c r="J34" s="100" t="s">
        <v>33</v>
      </c>
    </row>
    <row r="35" spans="1:10" ht="15.95" customHeight="1">
      <c r="A35" s="65" t="s">
        <v>128</v>
      </c>
      <c r="B35" s="103" t="s">
        <v>130</v>
      </c>
      <c r="C35" s="92">
        <v>76.2</v>
      </c>
      <c r="D35" s="105">
        <v>4</v>
      </c>
      <c r="E35" s="12">
        <f t="shared" si="0"/>
        <v>23.799999999999997</v>
      </c>
      <c r="F35" s="29"/>
      <c r="G35" s="92">
        <v>76.2</v>
      </c>
      <c r="H35" s="61">
        <v>4</v>
      </c>
      <c r="I35" s="97">
        <v>4.5</v>
      </c>
      <c r="J35" s="107" t="s">
        <v>109</v>
      </c>
    </row>
    <row r="36" spans="1:10" ht="15.95" customHeight="1">
      <c r="A36" s="68" t="s">
        <v>131</v>
      </c>
      <c r="B36" s="103" t="s">
        <v>133</v>
      </c>
      <c r="C36" s="92">
        <v>76</v>
      </c>
      <c r="D36" s="105">
        <v>6</v>
      </c>
      <c r="E36" s="12">
        <f t="shared" si="0"/>
        <v>24</v>
      </c>
      <c r="F36" s="29"/>
      <c r="G36" s="92">
        <v>76</v>
      </c>
      <c r="H36" s="61">
        <v>4</v>
      </c>
      <c r="I36" s="97">
        <v>4.5</v>
      </c>
      <c r="J36" s="100" t="s">
        <v>265</v>
      </c>
    </row>
    <row r="37" spans="1:10" ht="15.95" customHeight="1">
      <c r="A37" s="68" t="s">
        <v>134</v>
      </c>
      <c r="B37" s="103" t="s">
        <v>135</v>
      </c>
      <c r="C37" s="92">
        <v>73.8</v>
      </c>
      <c r="D37" s="105">
        <v>7</v>
      </c>
      <c r="E37" s="12">
        <f t="shared" si="0"/>
        <v>26.200000000000003</v>
      </c>
      <c r="F37" s="29"/>
      <c r="G37" s="92">
        <v>73.8</v>
      </c>
      <c r="H37" s="61">
        <v>4</v>
      </c>
      <c r="I37" s="97">
        <v>4.5</v>
      </c>
      <c r="J37" s="100" t="s">
        <v>33</v>
      </c>
    </row>
    <row r="38" spans="1:10" ht="15.95" customHeight="1">
      <c r="A38" s="68" t="s">
        <v>136</v>
      </c>
      <c r="B38" s="103" t="s">
        <v>137</v>
      </c>
      <c r="C38" s="92">
        <v>76</v>
      </c>
      <c r="D38" s="105">
        <v>4</v>
      </c>
      <c r="E38" s="12">
        <f t="shared" si="0"/>
        <v>24</v>
      </c>
      <c r="F38" s="29"/>
      <c r="G38" s="92">
        <v>76</v>
      </c>
      <c r="H38" s="61">
        <v>4</v>
      </c>
      <c r="I38" s="97">
        <v>4.5</v>
      </c>
      <c r="J38" s="100" t="s">
        <v>33</v>
      </c>
    </row>
    <row r="39" spans="1:10" ht="15.95" customHeight="1">
      <c r="A39" s="68" t="s">
        <v>138</v>
      </c>
      <c r="B39" s="103" t="s">
        <v>139</v>
      </c>
      <c r="C39" s="92">
        <v>74</v>
      </c>
      <c r="D39" s="105">
        <v>4</v>
      </c>
      <c r="E39" s="12">
        <f t="shared" si="0"/>
        <v>26</v>
      </c>
      <c r="F39" s="29"/>
      <c r="G39" s="92">
        <v>74</v>
      </c>
      <c r="H39" s="61">
        <v>4</v>
      </c>
      <c r="I39" s="97">
        <v>4.5</v>
      </c>
      <c r="J39" s="100" t="s">
        <v>33</v>
      </c>
    </row>
    <row r="40" spans="1:10" ht="15.95" customHeight="1">
      <c r="A40" s="68" t="s">
        <v>140</v>
      </c>
      <c r="B40" s="103" t="s">
        <v>141</v>
      </c>
      <c r="C40" s="92">
        <v>75</v>
      </c>
      <c r="D40" s="105">
        <v>4</v>
      </c>
      <c r="E40" s="12">
        <f t="shared" si="0"/>
        <v>25</v>
      </c>
      <c r="F40" s="29"/>
      <c r="G40" s="92">
        <v>75</v>
      </c>
      <c r="H40" s="61">
        <v>4</v>
      </c>
      <c r="I40" s="97">
        <v>4.5</v>
      </c>
      <c r="J40" s="100" t="s">
        <v>267</v>
      </c>
    </row>
  </sheetData>
  <mergeCells count="1">
    <mergeCell ref="A1:J1"/>
  </mergeCells>
  <phoneticPr fontId="23" type="noConversion"/>
  <conditionalFormatting sqref="J3:J13 J30:J40 C3:C40 G3:G40">
    <cfRule type="cellIs" dxfId="1" priority="1" stopIfTrue="1" operator="lessThan">
      <formula>0</formula>
    </cfRule>
  </conditionalFormatting>
  <pageMargins left="0.75" right="0.75" top="1" bottom="1" header="0.51180555555555596" footer="0.51180555555555596"/>
  <pageSetup orientation="portrait" useFirstPageNumber="1"/>
  <headerFooter>
    <oddFooter>&amp;C&amp;"Helvetica Neue,Regular"&amp;12&amp;P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V355"/>
  <sheetViews>
    <sheetView defaultGridColor="0" colorId="10" workbookViewId="0">
      <selection activeCell="J19" sqref="J19"/>
    </sheetView>
  </sheetViews>
  <sheetFormatPr defaultColWidth="9.875" defaultRowHeight="13.5" customHeight="1"/>
  <cols>
    <col min="1" max="1" width="9" style="41" customWidth="1"/>
    <col min="2" max="2" width="13.5" style="41" customWidth="1"/>
    <col min="3" max="3" width="12" style="41" customWidth="1"/>
    <col min="4" max="4" width="14.5" style="42" customWidth="1"/>
    <col min="5" max="5" width="15.875" style="42" customWidth="1"/>
    <col min="6" max="6" width="14.625" style="42" customWidth="1"/>
    <col min="7" max="7" width="13.875" style="42" customWidth="1"/>
    <col min="8" max="8" width="14.625" style="42" customWidth="1"/>
    <col min="9" max="9" width="13.125" style="42" customWidth="1"/>
    <col min="10" max="13" width="9" style="42" customWidth="1"/>
    <col min="14" max="252" width="9" style="41" customWidth="1"/>
    <col min="253" max="256" width="9" style="5" customWidth="1"/>
  </cols>
  <sheetData>
    <row r="1" spans="1:252" s="39" customFormat="1" ht="73.150000000000006" customHeight="1">
      <c r="A1" s="162" t="s">
        <v>154</v>
      </c>
      <c r="B1" s="163"/>
      <c r="C1" s="163"/>
      <c r="D1" s="151" t="s">
        <v>155</v>
      </c>
      <c r="E1" s="164"/>
      <c r="F1" s="151" t="s">
        <v>156</v>
      </c>
      <c r="G1" s="164"/>
      <c r="H1" s="151" t="s">
        <v>157</v>
      </c>
      <c r="I1" s="164"/>
      <c r="J1" s="48"/>
      <c r="K1" s="48"/>
      <c r="L1" s="48"/>
    </row>
    <row r="2" spans="1:252" s="39" customFormat="1" ht="18" customHeight="1">
      <c r="A2" s="27" t="s">
        <v>15</v>
      </c>
      <c r="B2" s="27" t="s">
        <v>158</v>
      </c>
      <c r="C2" s="27" t="s">
        <v>159</v>
      </c>
      <c r="D2" s="43" t="s">
        <v>160</v>
      </c>
      <c r="E2" s="27" t="s">
        <v>161</v>
      </c>
      <c r="F2" s="43" t="s">
        <v>160</v>
      </c>
      <c r="G2" s="27" t="s">
        <v>161</v>
      </c>
      <c r="H2" s="43" t="s">
        <v>160</v>
      </c>
      <c r="I2" s="27" t="s">
        <v>161</v>
      </c>
      <c r="J2" s="27" t="s">
        <v>162</v>
      </c>
      <c r="K2" s="49"/>
      <c r="L2" s="49"/>
    </row>
    <row r="3" spans="1:252" s="39" customFormat="1" ht="15.95" customHeight="1">
      <c r="A3" s="12" t="s">
        <v>29</v>
      </c>
      <c r="B3" s="34">
        <v>10</v>
      </c>
      <c r="C3" s="34">
        <v>406</v>
      </c>
      <c r="D3" s="44">
        <v>83.8</v>
      </c>
      <c r="E3" s="44"/>
      <c r="F3" s="44">
        <v>88.2</v>
      </c>
      <c r="G3" s="47"/>
      <c r="H3" s="44">
        <v>86.8</v>
      </c>
      <c r="I3" s="44"/>
      <c r="J3" s="48"/>
      <c r="K3" s="48"/>
      <c r="L3" s="48"/>
    </row>
    <row r="4" spans="1:252" s="39" customFormat="1" ht="15.95" customHeight="1">
      <c r="A4" s="12" t="s">
        <v>29</v>
      </c>
      <c r="B4" s="34">
        <v>10</v>
      </c>
      <c r="C4" s="34">
        <v>407</v>
      </c>
      <c r="D4" s="44">
        <v>87.6</v>
      </c>
      <c r="E4" s="44"/>
      <c r="F4" s="44">
        <v>88.8</v>
      </c>
      <c r="G4" s="47"/>
      <c r="H4" s="44">
        <v>84.6</v>
      </c>
      <c r="I4" s="44"/>
      <c r="J4" s="48"/>
      <c r="K4" s="48"/>
      <c r="L4" s="48"/>
    </row>
    <row r="5" spans="1:252" s="39" customFormat="1" ht="15.95" customHeight="1">
      <c r="A5" s="12" t="s">
        <v>29</v>
      </c>
      <c r="B5" s="34">
        <v>10</v>
      </c>
      <c r="C5" s="34">
        <v>408</v>
      </c>
      <c r="D5" s="44">
        <v>86.4</v>
      </c>
      <c r="E5" s="44"/>
      <c r="F5" s="44">
        <v>89.4</v>
      </c>
      <c r="G5" s="47"/>
      <c r="H5" s="44">
        <v>82.6</v>
      </c>
      <c r="I5" s="44"/>
      <c r="J5" s="48"/>
      <c r="K5" s="48"/>
      <c r="L5" s="48"/>
    </row>
    <row r="6" spans="1:252" s="39" customFormat="1" ht="15.95" customHeight="1">
      <c r="A6" s="12" t="s">
        <v>29</v>
      </c>
      <c r="B6" s="34">
        <v>11</v>
      </c>
      <c r="C6" s="34">
        <v>101</v>
      </c>
      <c r="D6" s="44">
        <v>85.4</v>
      </c>
      <c r="E6" s="44"/>
      <c r="F6" s="44">
        <v>86.4</v>
      </c>
      <c r="G6" s="47"/>
      <c r="H6" s="44">
        <v>81.8</v>
      </c>
      <c r="I6" s="44"/>
      <c r="J6" s="48"/>
      <c r="K6" s="48"/>
      <c r="L6" s="48"/>
      <c r="N6" s="10" t="s">
        <v>15</v>
      </c>
      <c r="O6" s="10" t="s">
        <v>163</v>
      </c>
      <c r="P6" s="10" t="s">
        <v>164</v>
      </c>
    </row>
    <row r="7" spans="1:252" s="39" customFormat="1" ht="15.95" customHeight="1">
      <c r="A7" s="12" t="s">
        <v>29</v>
      </c>
      <c r="B7" s="34">
        <v>11</v>
      </c>
      <c r="C7" s="34">
        <v>103</v>
      </c>
      <c r="D7" s="44">
        <v>86.8</v>
      </c>
      <c r="E7" s="44"/>
      <c r="F7" s="44">
        <v>85.8</v>
      </c>
      <c r="G7" s="47"/>
      <c r="H7" s="44">
        <v>84.6</v>
      </c>
      <c r="I7" s="44"/>
      <c r="J7" s="48"/>
      <c r="K7" s="48"/>
      <c r="L7" s="48"/>
      <c r="N7" s="12" t="s">
        <v>29</v>
      </c>
      <c r="O7" s="50">
        <f>AVERAGE(G10,E10,I10)</f>
        <v>85.391666666666694</v>
      </c>
      <c r="P7" s="34">
        <v>1</v>
      </c>
    </row>
    <row r="8" spans="1:252" s="39" customFormat="1" ht="15.95" customHeight="1">
      <c r="A8" s="12" t="s">
        <v>29</v>
      </c>
      <c r="B8" s="34">
        <v>11</v>
      </c>
      <c r="C8" s="34">
        <v>104</v>
      </c>
      <c r="D8" s="44">
        <v>84</v>
      </c>
      <c r="E8" s="44"/>
      <c r="F8" s="44">
        <v>86.4</v>
      </c>
      <c r="G8" s="47"/>
      <c r="H8" s="44">
        <v>84.4</v>
      </c>
      <c r="I8" s="44"/>
      <c r="J8" s="48"/>
      <c r="K8" s="48"/>
      <c r="L8" s="48"/>
      <c r="N8" s="12" t="s">
        <v>34</v>
      </c>
      <c r="O8" s="50">
        <f>AVERAGE(E18,G18,I18)</f>
        <v>85.991666666666703</v>
      </c>
      <c r="P8" s="34">
        <v>1</v>
      </c>
    </row>
    <row r="9" spans="1:252" s="40" customFormat="1" ht="15.95" customHeight="1">
      <c r="A9" s="12" t="s">
        <v>29</v>
      </c>
      <c r="B9" s="34">
        <v>11</v>
      </c>
      <c r="C9" s="34">
        <v>105</v>
      </c>
      <c r="D9" s="44">
        <v>85.4</v>
      </c>
      <c r="E9" s="44"/>
      <c r="F9" s="44">
        <v>85.2</v>
      </c>
      <c r="G9" s="47"/>
      <c r="H9" s="44">
        <v>84.8</v>
      </c>
      <c r="I9" s="44"/>
      <c r="J9" s="44"/>
      <c r="K9" s="44"/>
      <c r="L9" s="44"/>
      <c r="M9" s="29"/>
      <c r="N9" s="12" t="s">
        <v>37</v>
      </c>
      <c r="O9" s="50">
        <v>88.87</v>
      </c>
      <c r="P9" s="34">
        <v>1</v>
      </c>
      <c r="Q9" s="52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4"/>
    </row>
    <row r="10" spans="1:252" s="39" customFormat="1" ht="15.95" customHeight="1">
      <c r="A10" s="45" t="s">
        <v>29</v>
      </c>
      <c r="B10" s="46">
        <v>11</v>
      </c>
      <c r="C10" s="46">
        <v>106</v>
      </c>
      <c r="D10" s="44">
        <v>87.2</v>
      </c>
      <c r="E10" s="44">
        <v>85.825000000000003</v>
      </c>
      <c r="F10" s="44">
        <v>85.6</v>
      </c>
      <c r="G10" s="47">
        <v>86.4</v>
      </c>
      <c r="H10" s="44">
        <v>82</v>
      </c>
      <c r="I10" s="44">
        <v>83.95</v>
      </c>
      <c r="J10" s="48">
        <f>AVERAGE(E10,G10,I10)</f>
        <v>85.391666666666694</v>
      </c>
      <c r="K10" s="48"/>
      <c r="L10" s="48"/>
      <c r="N10" s="12" t="s">
        <v>40</v>
      </c>
      <c r="O10" s="50">
        <f>AVERAGE(E38,G38,I38)</f>
        <v>90.174999999999997</v>
      </c>
      <c r="P10" s="34">
        <v>2</v>
      </c>
    </row>
    <row r="11" spans="1:252" s="39" customFormat="1" ht="15.95" customHeight="1">
      <c r="A11" s="12" t="s">
        <v>34</v>
      </c>
      <c r="B11" s="34">
        <v>10</v>
      </c>
      <c r="C11" s="34">
        <v>403</v>
      </c>
      <c r="D11" s="44">
        <v>84.6</v>
      </c>
      <c r="E11" s="44"/>
      <c r="F11" s="44">
        <v>86</v>
      </c>
      <c r="G11" s="47"/>
      <c r="H11" s="44">
        <v>86.6</v>
      </c>
      <c r="I11" s="44"/>
      <c r="J11" s="48"/>
      <c r="K11" s="48"/>
      <c r="L11" s="48"/>
      <c r="N11" s="12" t="s">
        <v>43</v>
      </c>
      <c r="O11" s="50">
        <f>AVERAGE(E46,G46,I46)</f>
        <v>88.991666666666703</v>
      </c>
      <c r="P11" s="34">
        <v>1</v>
      </c>
    </row>
    <row r="12" spans="1:252" s="39" customFormat="1" ht="15.95" customHeight="1">
      <c r="A12" s="12" t="s">
        <v>34</v>
      </c>
      <c r="B12" s="34">
        <v>10</v>
      </c>
      <c r="C12" s="34">
        <v>404</v>
      </c>
      <c r="D12" s="44">
        <v>86</v>
      </c>
      <c r="E12" s="44"/>
      <c r="F12" s="44">
        <v>88.8</v>
      </c>
      <c r="G12" s="47"/>
      <c r="H12" s="44">
        <v>86.4</v>
      </c>
      <c r="I12" s="44"/>
      <c r="J12" s="48"/>
      <c r="K12" s="48"/>
      <c r="L12" s="48"/>
      <c r="N12" s="12" t="s">
        <v>46</v>
      </c>
      <c r="O12" s="50">
        <f>AVERAGE(E55,G55,I55)</f>
        <v>86.874074074074102</v>
      </c>
      <c r="P12" s="34">
        <v>1</v>
      </c>
    </row>
    <row r="13" spans="1:252" s="39" customFormat="1" ht="15.95" customHeight="1">
      <c r="A13" s="12" t="s">
        <v>34</v>
      </c>
      <c r="B13" s="34">
        <v>10</v>
      </c>
      <c r="C13" s="34">
        <v>405</v>
      </c>
      <c r="D13" s="44">
        <v>85.8</v>
      </c>
      <c r="E13" s="44"/>
      <c r="F13" s="44">
        <v>86</v>
      </c>
      <c r="G13" s="47"/>
      <c r="H13" s="44">
        <v>81.8</v>
      </c>
      <c r="I13" s="44"/>
      <c r="J13" s="48"/>
      <c r="K13" s="48"/>
      <c r="L13" s="48"/>
      <c r="N13" s="12" t="s">
        <v>49</v>
      </c>
      <c r="O13" s="50">
        <f>AVERAGE(E65,G65,I65)</f>
        <v>86.686666666666696</v>
      </c>
      <c r="P13" s="34">
        <v>1</v>
      </c>
    </row>
    <row r="14" spans="1:252" s="39" customFormat="1" ht="15.95" customHeight="1">
      <c r="A14" s="12" t="s">
        <v>34</v>
      </c>
      <c r="B14" s="34">
        <v>11</v>
      </c>
      <c r="C14" s="34">
        <v>107</v>
      </c>
      <c r="D14" s="44">
        <v>84.8</v>
      </c>
      <c r="E14" s="44"/>
      <c r="F14" s="44">
        <v>86.4</v>
      </c>
      <c r="G14" s="47"/>
      <c r="H14" s="44">
        <v>84.2</v>
      </c>
      <c r="I14" s="44"/>
      <c r="J14" s="48"/>
      <c r="K14" s="48"/>
      <c r="L14" s="48"/>
      <c r="N14" s="12" t="s">
        <v>52</v>
      </c>
      <c r="O14" s="50">
        <f>AVERAGE(E75,G75,I75)</f>
        <v>87.766666666666694</v>
      </c>
      <c r="P14" s="34">
        <v>1</v>
      </c>
    </row>
    <row r="15" spans="1:252" s="39" customFormat="1" ht="15.95" customHeight="1">
      <c r="A15" s="12" t="s">
        <v>34</v>
      </c>
      <c r="B15" s="34">
        <v>11</v>
      </c>
      <c r="C15" s="34">
        <v>108</v>
      </c>
      <c r="D15" s="44">
        <v>88.2</v>
      </c>
      <c r="E15" s="44"/>
      <c r="F15" s="44">
        <v>90.4</v>
      </c>
      <c r="G15" s="47"/>
      <c r="H15" s="44">
        <v>86.6</v>
      </c>
      <c r="I15" s="44"/>
      <c r="J15" s="48"/>
      <c r="K15" s="48"/>
      <c r="L15" s="48"/>
      <c r="N15" s="12" t="s">
        <v>55</v>
      </c>
      <c r="O15" s="50">
        <f>AVERAGE(E84,G84,I84)</f>
        <v>87.622222222222206</v>
      </c>
      <c r="P15" s="34">
        <v>1</v>
      </c>
    </row>
    <row r="16" spans="1:252" s="40" customFormat="1" ht="15.95" customHeight="1">
      <c r="A16" s="12" t="s">
        <v>34</v>
      </c>
      <c r="B16" s="34">
        <v>11</v>
      </c>
      <c r="C16" s="34">
        <v>109</v>
      </c>
      <c r="D16" s="44">
        <v>84.8</v>
      </c>
      <c r="E16" s="44"/>
      <c r="F16" s="44">
        <v>85.6</v>
      </c>
      <c r="G16" s="47"/>
      <c r="H16" s="44">
        <v>83.2</v>
      </c>
      <c r="I16" s="44"/>
      <c r="J16" s="44"/>
      <c r="K16" s="44"/>
      <c r="L16" s="44"/>
      <c r="M16" s="29"/>
      <c r="N16" s="12" t="s">
        <v>58</v>
      </c>
      <c r="O16" s="50">
        <f>AVERAGE(E95,G95,I95)</f>
        <v>86.721212121212105</v>
      </c>
      <c r="P16" s="34">
        <v>1</v>
      </c>
      <c r="Q16" s="52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4"/>
    </row>
    <row r="17" spans="1:252" s="39" customFormat="1" ht="15.95" customHeight="1">
      <c r="A17" s="12" t="s">
        <v>34</v>
      </c>
      <c r="B17" s="34">
        <v>11</v>
      </c>
      <c r="C17" s="34">
        <v>110</v>
      </c>
      <c r="D17" s="44">
        <v>84.6</v>
      </c>
      <c r="E17" s="44"/>
      <c r="F17" s="44">
        <v>88.2</v>
      </c>
      <c r="G17" s="47"/>
      <c r="H17" s="44">
        <v>80.8</v>
      </c>
      <c r="I17" s="44"/>
      <c r="J17" s="48"/>
      <c r="K17" s="48"/>
      <c r="L17" s="48"/>
      <c r="N17" s="12" t="s">
        <v>61</v>
      </c>
      <c r="O17" s="50">
        <f>AVERAGE(I106,G106,E107,E106)</f>
        <v>88.109090909090895</v>
      </c>
      <c r="P17" s="34">
        <v>1</v>
      </c>
    </row>
    <row r="18" spans="1:252" s="39" customFormat="1" ht="15.95" customHeight="1">
      <c r="A18" s="45" t="s">
        <v>34</v>
      </c>
      <c r="B18" s="46">
        <v>11</v>
      </c>
      <c r="C18" s="46">
        <v>111</v>
      </c>
      <c r="D18" s="44">
        <v>88.8</v>
      </c>
      <c r="E18" s="44">
        <v>85.95</v>
      </c>
      <c r="F18" s="44">
        <v>91.2</v>
      </c>
      <c r="G18" s="47">
        <v>87.825000000000003</v>
      </c>
      <c r="H18" s="44">
        <v>84</v>
      </c>
      <c r="I18" s="44">
        <v>84.2</v>
      </c>
      <c r="J18" s="48">
        <f>AVERAGE(E18,G18,I18)</f>
        <v>85.991666666666703</v>
      </c>
      <c r="K18" s="48"/>
      <c r="L18" s="48"/>
      <c r="N18" s="12" t="s">
        <v>64</v>
      </c>
      <c r="O18" s="50">
        <f>AVERAGE(I116,G116,E116)</f>
        <v>88.046666666666695</v>
      </c>
      <c r="P18" s="34">
        <v>1</v>
      </c>
    </row>
    <row r="19" spans="1:252" s="39" customFormat="1" ht="15.95" customHeight="1">
      <c r="A19" s="12" t="s">
        <v>37</v>
      </c>
      <c r="B19" s="34">
        <v>4</v>
      </c>
      <c r="C19" s="34">
        <v>312</v>
      </c>
      <c r="D19" s="44">
        <v>92.4</v>
      </c>
      <c r="E19" s="44"/>
      <c r="F19" s="44">
        <v>90</v>
      </c>
      <c r="G19" s="44"/>
      <c r="H19" s="44">
        <v>90.2</v>
      </c>
      <c r="I19" s="44"/>
      <c r="J19" s="48"/>
      <c r="K19" s="48"/>
      <c r="L19" s="48"/>
      <c r="N19" s="12" t="s">
        <v>67</v>
      </c>
      <c r="O19" s="50">
        <f>AVERAGE(I127,G127,E127)</f>
        <v>86.903030303030306</v>
      </c>
      <c r="P19" s="34">
        <v>1</v>
      </c>
    </row>
    <row r="20" spans="1:252" s="39" customFormat="1" ht="15.95" customHeight="1">
      <c r="A20" s="12" t="s">
        <v>37</v>
      </c>
      <c r="B20" s="34">
        <v>4</v>
      </c>
      <c r="C20" s="34">
        <v>313</v>
      </c>
      <c r="D20" s="44">
        <v>90.6</v>
      </c>
      <c r="E20" s="44"/>
      <c r="F20" s="44">
        <v>89.2</v>
      </c>
      <c r="G20" s="47"/>
      <c r="H20" s="44">
        <v>88.6</v>
      </c>
      <c r="I20" s="44"/>
      <c r="J20" s="48"/>
      <c r="K20" s="48"/>
      <c r="L20" s="48"/>
      <c r="N20" s="12" t="s">
        <v>70</v>
      </c>
      <c r="O20" s="50">
        <f>AVERAGE(I139,G139,E139)</f>
        <v>87.411111111111097</v>
      </c>
      <c r="P20" s="34">
        <v>1</v>
      </c>
    </row>
    <row r="21" spans="1:252" s="39" customFormat="1" ht="15.95" customHeight="1">
      <c r="A21" s="12" t="s">
        <v>37</v>
      </c>
      <c r="B21" s="34">
        <v>4</v>
      </c>
      <c r="C21" s="34">
        <v>323</v>
      </c>
      <c r="D21" s="44">
        <v>90.8</v>
      </c>
      <c r="E21" s="44"/>
      <c r="F21" s="44">
        <v>92.2</v>
      </c>
      <c r="G21" s="47"/>
      <c r="H21" s="44">
        <v>90.8</v>
      </c>
      <c r="I21" s="44"/>
      <c r="J21" s="48"/>
      <c r="K21" s="48"/>
      <c r="L21" s="48"/>
      <c r="N21" s="12" t="s">
        <v>73</v>
      </c>
      <c r="O21" s="50">
        <f>AVERAGE(I149,G149,E149)</f>
        <v>87.993333333333297</v>
      </c>
      <c r="P21" s="34">
        <v>1</v>
      </c>
    </row>
    <row r="22" spans="1:252" s="39" customFormat="1" ht="15.95" customHeight="1">
      <c r="A22" s="12" t="s">
        <v>37</v>
      </c>
      <c r="B22" s="34">
        <v>4</v>
      </c>
      <c r="C22" s="34">
        <v>324</v>
      </c>
      <c r="D22" s="44">
        <v>91</v>
      </c>
      <c r="E22" s="44"/>
      <c r="F22" s="44">
        <v>92.6</v>
      </c>
      <c r="G22" s="47"/>
      <c r="H22" s="44">
        <v>91.4</v>
      </c>
      <c r="I22" s="44"/>
      <c r="J22" s="48"/>
      <c r="K22" s="48"/>
      <c r="L22" s="48"/>
      <c r="N22" s="12" t="s">
        <v>76</v>
      </c>
      <c r="O22" s="50">
        <f>AVERAGE(I158,G158,E158)</f>
        <v>90.244444444444397</v>
      </c>
      <c r="P22" s="34">
        <v>2</v>
      </c>
    </row>
    <row r="23" spans="1:252" s="39" customFormat="1" ht="18.95" customHeight="1">
      <c r="A23" s="12" t="s">
        <v>37</v>
      </c>
      <c r="B23" s="34">
        <v>4</v>
      </c>
      <c r="C23" s="34">
        <v>325</v>
      </c>
      <c r="D23" s="44">
        <v>87.8</v>
      </c>
      <c r="E23" s="44"/>
      <c r="F23" s="44">
        <v>91.6</v>
      </c>
      <c r="G23" s="47"/>
      <c r="H23" s="44">
        <v>89.8</v>
      </c>
      <c r="I23" s="44"/>
      <c r="J23" s="48"/>
      <c r="K23" s="48"/>
      <c r="L23" s="48"/>
      <c r="N23" s="12" t="s">
        <v>165</v>
      </c>
      <c r="O23" s="50">
        <f>AVERAGE(I167,G167,E167)</f>
        <v>89.829629629629693</v>
      </c>
      <c r="P23" s="34">
        <v>1</v>
      </c>
    </row>
    <row r="24" spans="1:252" s="40" customFormat="1" ht="18.95" customHeight="1">
      <c r="A24" s="12" t="s">
        <v>37</v>
      </c>
      <c r="B24" s="34">
        <v>4</v>
      </c>
      <c r="C24" s="34">
        <v>326</v>
      </c>
      <c r="D24" s="44">
        <v>91</v>
      </c>
      <c r="E24" s="44"/>
      <c r="F24" s="44">
        <v>91.4</v>
      </c>
      <c r="G24" s="47"/>
      <c r="H24" s="44">
        <v>91</v>
      </c>
      <c r="I24" s="44"/>
      <c r="J24" s="44"/>
      <c r="K24" s="44"/>
      <c r="L24" s="44"/>
      <c r="M24" s="29"/>
      <c r="N24" s="12" t="s">
        <v>166</v>
      </c>
      <c r="O24" s="50">
        <f>AVERAGE(G176,I176,E176)</f>
        <v>89.607407407407393</v>
      </c>
      <c r="P24" s="34">
        <v>1</v>
      </c>
      <c r="Q24" s="52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4"/>
    </row>
    <row r="25" spans="1:252" s="39" customFormat="1" ht="18.95" customHeight="1">
      <c r="A25" s="12" t="s">
        <v>37</v>
      </c>
      <c r="B25" s="34">
        <v>10</v>
      </c>
      <c r="C25" s="34">
        <v>402</v>
      </c>
      <c r="D25" s="44">
        <v>84.6</v>
      </c>
      <c r="E25" s="44"/>
      <c r="F25" s="44">
        <v>90.2</v>
      </c>
      <c r="G25" s="47"/>
      <c r="H25" s="44">
        <v>89.6</v>
      </c>
      <c r="I25" s="44"/>
      <c r="J25" s="48"/>
      <c r="K25" s="48"/>
      <c r="L25" s="48"/>
      <c r="N25" s="12" t="s">
        <v>167</v>
      </c>
      <c r="O25" s="50">
        <f>AVERAGE(E186,G186,I186)</f>
        <v>89.246666666666698</v>
      </c>
      <c r="P25" s="34">
        <v>1</v>
      </c>
    </row>
    <row r="26" spans="1:252" s="39" customFormat="1" ht="15.95" customHeight="1">
      <c r="A26" s="12" t="s">
        <v>37</v>
      </c>
      <c r="B26" s="34">
        <v>10</v>
      </c>
      <c r="C26" s="34">
        <v>502</v>
      </c>
      <c r="D26" s="44">
        <v>87.4</v>
      </c>
      <c r="E26" s="44"/>
      <c r="F26" s="44">
        <v>88.8</v>
      </c>
      <c r="G26" s="47"/>
      <c r="H26" s="44">
        <v>87.2</v>
      </c>
      <c r="I26" s="44"/>
      <c r="J26" s="48"/>
      <c r="K26" s="48"/>
      <c r="L26" s="48"/>
      <c r="N26" s="12" t="s">
        <v>88</v>
      </c>
      <c r="O26" s="50">
        <f>AVERAGE(E195,G195,I195)</f>
        <v>89.6666666666667</v>
      </c>
      <c r="P26" s="34">
        <v>1</v>
      </c>
    </row>
    <row r="27" spans="1:252" s="39" customFormat="1" ht="15.95" customHeight="1">
      <c r="A27" s="12" t="s">
        <v>37</v>
      </c>
      <c r="B27" s="34">
        <v>4</v>
      </c>
      <c r="C27" s="34">
        <v>606</v>
      </c>
      <c r="D27" s="44">
        <v>88.8</v>
      </c>
      <c r="E27" s="44"/>
      <c r="F27" s="44">
        <v>91.4</v>
      </c>
      <c r="G27" s="47"/>
      <c r="H27" s="44">
        <v>90.8</v>
      </c>
      <c r="I27" s="44"/>
      <c r="J27" s="48"/>
      <c r="K27" s="48"/>
      <c r="L27" s="48"/>
      <c r="N27" s="12" t="s">
        <v>91</v>
      </c>
      <c r="O27" s="50">
        <f>AVERAGE(E205,G205,I205)</f>
        <v>88.686666666666696</v>
      </c>
      <c r="P27" s="34">
        <v>1</v>
      </c>
    </row>
    <row r="28" spans="1:252" s="39" customFormat="1" ht="15.95" customHeight="1">
      <c r="A28" s="12" t="s">
        <v>37</v>
      </c>
      <c r="B28" s="34">
        <v>4</v>
      </c>
      <c r="C28" s="34">
        <v>616</v>
      </c>
      <c r="D28" s="44">
        <v>90.4</v>
      </c>
      <c r="E28" s="44"/>
      <c r="F28" s="44">
        <v>91.8</v>
      </c>
      <c r="G28" s="47"/>
      <c r="H28" s="44">
        <v>91.2</v>
      </c>
      <c r="I28" s="44"/>
      <c r="J28" s="48"/>
      <c r="K28" s="48"/>
      <c r="L28" s="48"/>
      <c r="N28" s="12" t="s">
        <v>94</v>
      </c>
      <c r="O28" s="50">
        <f>AVERAGE(E214,G214,I214)</f>
        <v>88</v>
      </c>
      <c r="P28" s="34">
        <v>1</v>
      </c>
    </row>
    <row r="29" spans="1:252" s="39" customFormat="1" ht="15.95" customHeight="1">
      <c r="A29" s="12" t="s">
        <v>37</v>
      </c>
      <c r="B29" s="34">
        <v>14</v>
      </c>
      <c r="C29" s="34">
        <v>513</v>
      </c>
      <c r="D29" s="44">
        <v>54.6</v>
      </c>
      <c r="E29" s="44"/>
      <c r="F29" s="44">
        <v>91.2</v>
      </c>
      <c r="G29" s="47"/>
      <c r="H29" s="44">
        <v>90</v>
      </c>
      <c r="I29" s="44"/>
      <c r="J29" s="48"/>
      <c r="K29" s="48"/>
      <c r="L29" s="48"/>
      <c r="N29" s="12" t="s">
        <v>97</v>
      </c>
      <c r="O29" s="50">
        <f>AVERAGE(E224,G224,I224)</f>
        <v>89.26</v>
      </c>
      <c r="P29" s="34">
        <v>1</v>
      </c>
    </row>
    <row r="30" spans="1:252" s="39" customFormat="1" ht="15.95" customHeight="1">
      <c r="A30" s="45" t="s">
        <v>37</v>
      </c>
      <c r="B30" s="46">
        <v>10</v>
      </c>
      <c r="C30" s="46">
        <v>503</v>
      </c>
      <c r="D30" s="44">
        <v>85.4</v>
      </c>
      <c r="E30" s="44">
        <v>86.233333333333306</v>
      </c>
      <c r="F30" s="44">
        <v>86.8</v>
      </c>
      <c r="G30" s="47">
        <v>90.6</v>
      </c>
      <c r="H30" s="44">
        <v>86.6</v>
      </c>
      <c r="I30" s="44">
        <v>89.766666666666694</v>
      </c>
      <c r="J30" s="48">
        <f>AVERAGE(E30,G30,I30)</f>
        <v>88.866666666666703</v>
      </c>
      <c r="K30" s="48"/>
      <c r="L30" s="48"/>
      <c r="N30" s="12" t="s">
        <v>100</v>
      </c>
      <c r="O30" s="50">
        <f>AVERAGE(E234,G234,I234)</f>
        <v>89.56</v>
      </c>
      <c r="P30" s="34">
        <v>1</v>
      </c>
    </row>
    <row r="31" spans="1:252" s="39" customFormat="1" ht="15.95" customHeight="1">
      <c r="A31" s="12" t="s">
        <v>40</v>
      </c>
      <c r="B31" s="34">
        <v>4</v>
      </c>
      <c r="C31" s="34">
        <v>327</v>
      </c>
      <c r="D31" s="44">
        <v>89.6</v>
      </c>
      <c r="E31" s="44"/>
      <c r="F31" s="44">
        <v>90.2</v>
      </c>
      <c r="G31" s="47"/>
      <c r="H31" s="44">
        <v>89</v>
      </c>
      <c r="I31" s="44"/>
      <c r="J31" s="48"/>
      <c r="K31" s="48"/>
      <c r="L31" s="48"/>
      <c r="N31" s="12" t="s">
        <v>103</v>
      </c>
      <c r="O31" s="50">
        <f>AVERAGE(E246,G246,I246)</f>
        <v>88.3611111111111</v>
      </c>
      <c r="P31" s="34">
        <v>1</v>
      </c>
    </row>
    <row r="32" spans="1:252" s="39" customFormat="1" ht="15.95" customHeight="1">
      <c r="A32" s="12" t="s">
        <v>40</v>
      </c>
      <c r="B32" s="34">
        <v>4</v>
      </c>
      <c r="C32" s="34">
        <v>326</v>
      </c>
      <c r="D32" s="44">
        <v>91</v>
      </c>
      <c r="E32" s="44"/>
      <c r="F32" s="44">
        <v>91.4</v>
      </c>
      <c r="G32" s="47"/>
      <c r="H32" s="44">
        <v>91</v>
      </c>
      <c r="I32" s="44"/>
      <c r="J32" s="48"/>
      <c r="K32" s="48"/>
      <c r="L32" s="48"/>
      <c r="N32" s="12" t="s">
        <v>106</v>
      </c>
      <c r="O32" s="50">
        <f>AVERAGE(E256,G256,I256)</f>
        <v>90.266666666666694</v>
      </c>
      <c r="P32" s="34">
        <v>2</v>
      </c>
    </row>
    <row r="33" spans="1:252" s="40" customFormat="1" ht="15.95" customHeight="1">
      <c r="A33" s="12" t="s">
        <v>40</v>
      </c>
      <c r="B33" s="34">
        <v>4</v>
      </c>
      <c r="C33" s="34">
        <v>401</v>
      </c>
      <c r="D33" s="44">
        <v>91.6</v>
      </c>
      <c r="E33" s="44"/>
      <c r="F33" s="44">
        <v>91.4</v>
      </c>
      <c r="G33" s="47"/>
      <c r="H33" s="44">
        <v>91.6</v>
      </c>
      <c r="I33" s="44"/>
      <c r="J33" s="44"/>
      <c r="K33" s="44"/>
      <c r="L33" s="44"/>
      <c r="M33" s="29"/>
      <c r="N33" s="12" t="s">
        <v>110</v>
      </c>
      <c r="O33" s="50">
        <f>AVERAGE(E264,G264,I264)</f>
        <v>90.4583333333333</v>
      </c>
      <c r="P33" s="34">
        <v>2</v>
      </c>
      <c r="Q33" s="52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4"/>
    </row>
    <row r="34" spans="1:252" s="39" customFormat="1" ht="15.95" customHeight="1">
      <c r="A34" s="12" t="s">
        <v>40</v>
      </c>
      <c r="B34" s="34">
        <v>4</v>
      </c>
      <c r="C34" s="34">
        <v>402</v>
      </c>
      <c r="D34" s="44">
        <v>91.2</v>
      </c>
      <c r="E34" s="44"/>
      <c r="F34" s="44">
        <v>91.4</v>
      </c>
      <c r="G34" s="47"/>
      <c r="H34" s="44">
        <v>90.4</v>
      </c>
      <c r="I34" s="44"/>
      <c r="J34" s="48"/>
      <c r="K34" s="48"/>
      <c r="L34" s="48"/>
      <c r="N34" s="12" t="s">
        <v>113</v>
      </c>
      <c r="O34" s="50">
        <f>AVERAGE(E270,G270,I270)</f>
        <v>85.1111111111111</v>
      </c>
      <c r="P34" s="34">
        <v>1</v>
      </c>
    </row>
    <row r="35" spans="1:252" s="39" customFormat="1" ht="15.95" customHeight="1">
      <c r="A35" s="12" t="s">
        <v>40</v>
      </c>
      <c r="B35" s="34">
        <v>4</v>
      </c>
      <c r="C35" s="34">
        <v>403</v>
      </c>
      <c r="D35" s="44">
        <v>92.8</v>
      </c>
      <c r="E35" s="44"/>
      <c r="F35" s="44">
        <v>91.6</v>
      </c>
      <c r="G35" s="47"/>
      <c r="H35" s="44">
        <v>90.8</v>
      </c>
      <c r="I35" s="44"/>
      <c r="J35" s="48"/>
      <c r="K35" s="48"/>
      <c r="L35" s="48"/>
      <c r="N35" s="12" t="s">
        <v>116</v>
      </c>
      <c r="O35" s="50">
        <f>AVERAGE(E277,G277,I277)</f>
        <v>86.619047619047606</v>
      </c>
      <c r="P35" s="34">
        <v>1</v>
      </c>
    </row>
    <row r="36" spans="1:252" s="39" customFormat="1" ht="15.95" customHeight="1">
      <c r="A36" s="12" t="s">
        <v>40</v>
      </c>
      <c r="B36" s="34">
        <v>4</v>
      </c>
      <c r="C36" s="34">
        <v>404</v>
      </c>
      <c r="D36" s="44">
        <v>91.2</v>
      </c>
      <c r="E36" s="44"/>
      <c r="F36" s="44">
        <v>90.8</v>
      </c>
      <c r="G36" s="47"/>
      <c r="H36" s="44">
        <v>89.8</v>
      </c>
      <c r="I36" s="44"/>
      <c r="J36" s="48"/>
      <c r="K36" s="48"/>
      <c r="L36" s="48"/>
      <c r="N36" s="12" t="s">
        <v>119</v>
      </c>
      <c r="O36" s="50">
        <f>AVERAGE(E283,G283,I283)</f>
        <v>88.266666666666694</v>
      </c>
      <c r="P36" s="34">
        <v>1</v>
      </c>
    </row>
    <row r="37" spans="1:252" s="39" customFormat="1" ht="15.95" customHeight="1">
      <c r="A37" s="12" t="s">
        <v>40</v>
      </c>
      <c r="B37" s="34">
        <v>10</v>
      </c>
      <c r="C37" s="34">
        <v>401</v>
      </c>
      <c r="D37" s="44">
        <v>85.4</v>
      </c>
      <c r="E37" s="44"/>
      <c r="F37" s="44">
        <v>88.8</v>
      </c>
      <c r="G37" s="47"/>
      <c r="H37" s="44">
        <v>90.4</v>
      </c>
      <c r="I37" s="44"/>
      <c r="J37" s="48"/>
      <c r="K37" s="48"/>
      <c r="L37" s="48"/>
      <c r="N37" s="12" t="s">
        <v>122</v>
      </c>
      <c r="O37" s="50">
        <f>AVERAGE(E289,G289,I289)</f>
        <v>89.255555555555603</v>
      </c>
      <c r="P37" s="34">
        <v>1</v>
      </c>
    </row>
    <row r="38" spans="1:252" s="39" customFormat="1" ht="15.95" customHeight="1">
      <c r="A38" s="45" t="s">
        <v>40</v>
      </c>
      <c r="B38" s="46">
        <v>10</v>
      </c>
      <c r="C38" s="46">
        <v>501</v>
      </c>
      <c r="D38" s="44">
        <v>88.8</v>
      </c>
      <c r="E38" s="44">
        <v>90.2</v>
      </c>
      <c r="F38" s="44">
        <v>85.6</v>
      </c>
      <c r="G38" s="47">
        <v>90.15</v>
      </c>
      <c r="H38" s="44">
        <v>88.4</v>
      </c>
      <c r="I38" s="44">
        <v>90.174999999999997</v>
      </c>
      <c r="J38" s="48">
        <f>AVERAGE(E38,G38,I38)</f>
        <v>90.174999999999997</v>
      </c>
      <c r="K38" s="48"/>
      <c r="L38" s="48"/>
      <c r="N38" s="12" t="s">
        <v>125</v>
      </c>
      <c r="O38" s="50">
        <f>AVERAGE(G294,E294,I294)</f>
        <v>88.573333333333295</v>
      </c>
      <c r="P38" s="34">
        <v>1</v>
      </c>
    </row>
    <row r="39" spans="1:252" s="39" customFormat="1" ht="15.95" customHeight="1">
      <c r="A39" s="12" t="s">
        <v>43</v>
      </c>
      <c r="B39" s="34">
        <v>4</v>
      </c>
      <c r="C39" s="34">
        <v>406</v>
      </c>
      <c r="D39" s="44">
        <v>90.8</v>
      </c>
      <c r="E39" s="44"/>
      <c r="F39" s="44">
        <v>90.4</v>
      </c>
      <c r="G39" s="47"/>
      <c r="H39" s="44">
        <v>90.2</v>
      </c>
      <c r="I39" s="44"/>
      <c r="J39" s="48"/>
      <c r="K39" s="48"/>
      <c r="L39" s="48"/>
      <c r="N39" s="12" t="s">
        <v>128</v>
      </c>
      <c r="O39" s="50">
        <f>AVERAGE(E301,G301,I301)</f>
        <v>87.104761904761901</v>
      </c>
      <c r="P39" s="34">
        <v>1</v>
      </c>
    </row>
    <row r="40" spans="1:252" s="39" customFormat="1" ht="15.95" customHeight="1">
      <c r="A40" s="12" t="s">
        <v>43</v>
      </c>
      <c r="B40" s="34">
        <v>4</v>
      </c>
      <c r="C40" s="34">
        <v>407</v>
      </c>
      <c r="D40" s="44">
        <v>90.4</v>
      </c>
      <c r="E40" s="44"/>
      <c r="F40" s="44">
        <v>90.8</v>
      </c>
      <c r="G40" s="47"/>
      <c r="H40" s="44">
        <v>89</v>
      </c>
      <c r="I40" s="44"/>
      <c r="J40" s="48"/>
      <c r="K40" s="48"/>
      <c r="L40" s="48"/>
      <c r="N40" s="12" t="s">
        <v>131</v>
      </c>
      <c r="O40" s="50">
        <f>AVERAGE(E309,G309,I309)</f>
        <v>87.5416666666667</v>
      </c>
      <c r="P40" s="34">
        <v>1</v>
      </c>
    </row>
    <row r="41" spans="1:252" s="39" customFormat="1" ht="15.95" customHeight="1">
      <c r="A41" s="12" t="s">
        <v>43</v>
      </c>
      <c r="B41" s="34">
        <v>4</v>
      </c>
      <c r="C41" s="34">
        <v>408</v>
      </c>
      <c r="D41" s="44">
        <v>92.4</v>
      </c>
      <c r="E41" s="44"/>
      <c r="F41" s="44">
        <v>89.8</v>
      </c>
      <c r="G41" s="47"/>
      <c r="H41" s="44">
        <v>90.2</v>
      </c>
      <c r="I41" s="44"/>
      <c r="J41" s="48"/>
      <c r="K41" s="48"/>
      <c r="L41" s="48"/>
      <c r="N41" s="12" t="s">
        <v>168</v>
      </c>
      <c r="O41" s="50">
        <f>AVERAGE(E316,G316,I316)</f>
        <v>88.161904761904793</v>
      </c>
      <c r="P41" s="34">
        <v>1</v>
      </c>
    </row>
    <row r="42" spans="1:252" s="39" customFormat="1" ht="15.95" customHeight="1">
      <c r="A42" s="12" t="s">
        <v>43</v>
      </c>
      <c r="B42" s="34">
        <v>4</v>
      </c>
      <c r="C42" s="34">
        <v>409</v>
      </c>
      <c r="D42" s="44">
        <v>91.2</v>
      </c>
      <c r="E42" s="44"/>
      <c r="F42" s="44">
        <v>92</v>
      </c>
      <c r="G42" s="47"/>
      <c r="H42" s="44">
        <v>90</v>
      </c>
      <c r="I42" s="44"/>
      <c r="J42" s="48"/>
      <c r="K42" s="48"/>
      <c r="L42" s="48"/>
      <c r="N42" s="12" t="s">
        <v>169</v>
      </c>
      <c r="O42" s="50">
        <f>AVERAGE(E324,G324,I324)</f>
        <v>88.566666666666706</v>
      </c>
      <c r="P42" s="34">
        <v>1</v>
      </c>
    </row>
    <row r="43" spans="1:252" s="40" customFormat="1" ht="15.95" customHeight="1">
      <c r="A43" s="12" t="s">
        <v>43</v>
      </c>
      <c r="B43" s="34">
        <v>10</v>
      </c>
      <c r="C43" s="34">
        <v>504</v>
      </c>
      <c r="D43" s="44">
        <v>86.6</v>
      </c>
      <c r="E43" s="44"/>
      <c r="F43" s="44">
        <v>85.6</v>
      </c>
      <c r="G43" s="47"/>
      <c r="H43" s="44">
        <v>84</v>
      </c>
      <c r="I43" s="44"/>
      <c r="J43" s="44"/>
      <c r="K43" s="44"/>
      <c r="L43" s="44"/>
      <c r="M43" s="29"/>
      <c r="N43" s="12" t="s">
        <v>138</v>
      </c>
      <c r="O43" s="50">
        <f>AVERAGE(E331,G331,I331)</f>
        <v>87.2</v>
      </c>
      <c r="P43" s="34">
        <v>1</v>
      </c>
      <c r="Q43" s="52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3"/>
      <c r="FF43" s="53"/>
      <c r="FG43" s="53"/>
      <c r="FH43" s="53"/>
      <c r="FI43" s="53"/>
      <c r="FJ43" s="53"/>
      <c r="FK43" s="53"/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3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53"/>
      <c r="GN43" s="53"/>
      <c r="GO43" s="53"/>
      <c r="GP43" s="53"/>
      <c r="GQ43" s="53"/>
      <c r="GR43" s="53"/>
      <c r="GS43" s="53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3"/>
      <c r="HF43" s="53"/>
      <c r="HG43" s="53"/>
      <c r="HH43" s="53"/>
      <c r="HI43" s="53"/>
      <c r="HJ43" s="53"/>
      <c r="HK43" s="53"/>
      <c r="HL43" s="53"/>
      <c r="HM43" s="53"/>
      <c r="HN43" s="53"/>
      <c r="HO43" s="53"/>
      <c r="HP43" s="53"/>
      <c r="HQ43" s="53"/>
      <c r="HR43" s="53"/>
      <c r="HS43" s="53"/>
      <c r="HT43" s="53"/>
      <c r="HU43" s="53"/>
      <c r="HV43" s="53"/>
      <c r="HW43" s="53"/>
      <c r="HX43" s="53"/>
      <c r="HY43" s="53"/>
      <c r="HZ43" s="53"/>
      <c r="IA43" s="53"/>
      <c r="IB43" s="53"/>
      <c r="IC43" s="53"/>
      <c r="ID43" s="53"/>
      <c r="IE43" s="53"/>
      <c r="IF43" s="53"/>
      <c r="IG43" s="53"/>
      <c r="IH43" s="53"/>
      <c r="II43" s="53"/>
      <c r="IJ43" s="53"/>
      <c r="IK43" s="53"/>
      <c r="IL43" s="53"/>
      <c r="IM43" s="53"/>
      <c r="IN43" s="53"/>
      <c r="IO43" s="53"/>
      <c r="IP43" s="53"/>
      <c r="IQ43" s="53"/>
      <c r="IR43" s="54"/>
    </row>
    <row r="44" spans="1:252" s="39" customFormat="1" ht="15.95" customHeight="1">
      <c r="A44" s="12" t="s">
        <v>43</v>
      </c>
      <c r="B44" s="34">
        <v>10</v>
      </c>
      <c r="C44" s="34">
        <v>505</v>
      </c>
      <c r="D44" s="44">
        <v>88.4</v>
      </c>
      <c r="E44" s="44"/>
      <c r="F44" s="44">
        <v>86</v>
      </c>
      <c r="G44" s="47"/>
      <c r="H44" s="44">
        <v>86.6</v>
      </c>
      <c r="I44" s="44"/>
      <c r="J44" s="48"/>
      <c r="K44" s="48"/>
      <c r="L44" s="48"/>
      <c r="N44" s="12" t="s">
        <v>140</v>
      </c>
      <c r="O44" s="51">
        <f>AVERAGE(E339,G339,I340,I339)</f>
        <v>87.224999999999994</v>
      </c>
      <c r="P44" s="34">
        <v>1</v>
      </c>
    </row>
    <row r="45" spans="1:252" s="39" customFormat="1" ht="15.95" customHeight="1">
      <c r="A45" s="12" t="s">
        <v>43</v>
      </c>
      <c r="B45" s="34">
        <v>10</v>
      </c>
      <c r="C45" s="34">
        <v>501</v>
      </c>
      <c r="D45" s="44">
        <v>88.8</v>
      </c>
      <c r="E45" s="44"/>
      <c r="F45" s="44">
        <v>85.6</v>
      </c>
      <c r="G45" s="47"/>
      <c r="H45" s="44">
        <v>88.4</v>
      </c>
      <c r="I45" s="44"/>
      <c r="J45" s="48"/>
      <c r="K45" s="48"/>
      <c r="L45" s="48"/>
    </row>
    <row r="46" spans="1:252" s="39" customFormat="1" ht="15.95" customHeight="1">
      <c r="A46" s="45" t="s">
        <v>43</v>
      </c>
      <c r="B46" s="46">
        <v>4</v>
      </c>
      <c r="C46" s="46">
        <v>405</v>
      </c>
      <c r="D46" s="44">
        <v>87.8</v>
      </c>
      <c r="E46" s="44">
        <v>89.55</v>
      </c>
      <c r="F46" s="44">
        <v>90.6</v>
      </c>
      <c r="G46" s="47">
        <v>88.85</v>
      </c>
      <c r="H46" s="44">
        <v>90.2</v>
      </c>
      <c r="I46" s="44">
        <v>88.575000000000003</v>
      </c>
      <c r="J46" s="48">
        <f>AVERAGE(E46,G46,I46)</f>
        <v>88.991666666666703</v>
      </c>
      <c r="K46" s="48"/>
      <c r="L46" s="48"/>
    </row>
    <row r="47" spans="1:252" s="39" customFormat="1" ht="15.95" customHeight="1">
      <c r="A47" s="12" t="s">
        <v>46</v>
      </c>
      <c r="B47" s="34">
        <v>4</v>
      </c>
      <c r="C47" s="34">
        <v>524</v>
      </c>
      <c r="D47" s="44">
        <v>90.6</v>
      </c>
      <c r="E47" s="44"/>
      <c r="F47" s="44">
        <v>91.8</v>
      </c>
      <c r="G47" s="47"/>
      <c r="H47" s="44">
        <v>91.2</v>
      </c>
      <c r="I47" s="44"/>
      <c r="J47" s="48"/>
      <c r="K47" s="48"/>
      <c r="L47" s="48"/>
    </row>
    <row r="48" spans="1:252" s="39" customFormat="1" ht="15.95" customHeight="1">
      <c r="A48" s="12" t="s">
        <v>46</v>
      </c>
      <c r="B48" s="34">
        <v>5</v>
      </c>
      <c r="C48" s="34">
        <v>210</v>
      </c>
      <c r="D48" s="44">
        <v>84.2</v>
      </c>
      <c r="E48" s="44"/>
      <c r="F48" s="44">
        <v>84.2</v>
      </c>
      <c r="G48" s="47"/>
      <c r="H48" s="44">
        <v>81</v>
      </c>
      <c r="I48" s="44"/>
      <c r="J48" s="48"/>
      <c r="K48" s="48"/>
      <c r="L48" s="48"/>
    </row>
    <row r="49" spans="1:252" s="39" customFormat="1" ht="15.95" customHeight="1">
      <c r="A49" s="12" t="s">
        <v>46</v>
      </c>
      <c r="B49" s="34">
        <v>11</v>
      </c>
      <c r="C49" s="34">
        <v>519</v>
      </c>
      <c r="D49" s="44">
        <v>84.4</v>
      </c>
      <c r="E49" s="44"/>
      <c r="F49" s="44">
        <v>88.4</v>
      </c>
      <c r="G49" s="47"/>
      <c r="H49" s="44">
        <v>86</v>
      </c>
      <c r="I49" s="44"/>
      <c r="J49" s="48"/>
      <c r="K49" s="48"/>
      <c r="L49" s="48"/>
    </row>
    <row r="50" spans="1:252" s="39" customFormat="1" ht="15.95" customHeight="1">
      <c r="A50" s="12" t="s">
        <v>46</v>
      </c>
      <c r="B50" s="34">
        <v>11</v>
      </c>
      <c r="C50" s="34">
        <v>520</v>
      </c>
      <c r="D50" s="44">
        <v>86.2</v>
      </c>
      <c r="E50" s="44"/>
      <c r="F50" s="44">
        <v>85.4</v>
      </c>
      <c r="G50" s="47"/>
      <c r="H50" s="44">
        <v>82</v>
      </c>
      <c r="I50" s="44"/>
      <c r="J50" s="48"/>
      <c r="K50" s="48"/>
      <c r="L50" s="48"/>
    </row>
    <row r="51" spans="1:252" s="39" customFormat="1" ht="15.95" customHeight="1">
      <c r="A51" s="12" t="s">
        <v>46</v>
      </c>
      <c r="B51" s="34">
        <v>11</v>
      </c>
      <c r="C51" s="34">
        <v>521</v>
      </c>
      <c r="D51" s="44">
        <v>86.2</v>
      </c>
      <c r="E51" s="44"/>
      <c r="F51" s="44">
        <v>84.2</v>
      </c>
      <c r="G51" s="47"/>
      <c r="H51" s="44">
        <v>82.8</v>
      </c>
      <c r="I51" s="44"/>
      <c r="J51" s="48"/>
      <c r="K51" s="48"/>
      <c r="L51" s="48"/>
    </row>
    <row r="52" spans="1:252" s="40" customFormat="1" ht="15.95" customHeight="1">
      <c r="A52" s="12" t="s">
        <v>46</v>
      </c>
      <c r="B52" s="34">
        <v>11</v>
      </c>
      <c r="C52" s="34">
        <v>522</v>
      </c>
      <c r="D52" s="44">
        <v>86.2</v>
      </c>
      <c r="E52" s="44"/>
      <c r="F52" s="44">
        <v>84.4</v>
      </c>
      <c r="G52" s="47"/>
      <c r="H52" s="44">
        <v>82</v>
      </c>
      <c r="I52" s="44"/>
      <c r="J52" s="44"/>
      <c r="K52" s="44"/>
      <c r="L52" s="44"/>
      <c r="M52" s="29"/>
      <c r="N52" s="13"/>
      <c r="O52" s="13"/>
      <c r="P52" s="13"/>
      <c r="Q52" s="52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3"/>
      <c r="DB52" s="53"/>
      <c r="DC52" s="53"/>
      <c r="DD52" s="53"/>
      <c r="DE52" s="53"/>
      <c r="DF52" s="53"/>
      <c r="DG52" s="53"/>
      <c r="DH52" s="53"/>
      <c r="DI52" s="53"/>
      <c r="DJ52" s="53"/>
      <c r="DK52" s="53"/>
      <c r="DL52" s="53"/>
      <c r="DM52" s="53"/>
      <c r="DN52" s="53"/>
      <c r="DO52" s="53"/>
      <c r="DP52" s="53"/>
      <c r="DQ52" s="53"/>
      <c r="DR52" s="53"/>
      <c r="DS52" s="53"/>
      <c r="DT52" s="53"/>
      <c r="DU52" s="53"/>
      <c r="DV52" s="53"/>
      <c r="DW52" s="53"/>
      <c r="DX52" s="53"/>
      <c r="DY52" s="53"/>
      <c r="DZ52" s="53"/>
      <c r="EA52" s="53"/>
      <c r="EB52" s="53"/>
      <c r="EC52" s="53"/>
      <c r="ED52" s="53"/>
      <c r="EE52" s="53"/>
      <c r="EF52" s="53"/>
      <c r="EG52" s="53"/>
      <c r="EH52" s="53"/>
      <c r="EI52" s="53"/>
      <c r="EJ52" s="53"/>
      <c r="EK52" s="53"/>
      <c r="EL52" s="53"/>
      <c r="EM52" s="53"/>
      <c r="EN52" s="53"/>
      <c r="EO52" s="53"/>
      <c r="EP52" s="53"/>
      <c r="EQ52" s="53"/>
      <c r="ER52" s="53"/>
      <c r="ES52" s="53"/>
      <c r="ET52" s="53"/>
      <c r="EU52" s="53"/>
      <c r="EV52" s="53"/>
      <c r="EW52" s="53"/>
      <c r="EX52" s="53"/>
      <c r="EY52" s="53"/>
      <c r="EZ52" s="53"/>
      <c r="FA52" s="53"/>
      <c r="FB52" s="53"/>
      <c r="FC52" s="53"/>
      <c r="FD52" s="53"/>
      <c r="FE52" s="53"/>
      <c r="FF52" s="53"/>
      <c r="FG52" s="53"/>
      <c r="FH52" s="53"/>
      <c r="FI52" s="53"/>
      <c r="FJ52" s="53"/>
      <c r="FK52" s="53"/>
      <c r="FL52" s="53"/>
      <c r="FM52" s="53"/>
      <c r="FN52" s="53"/>
      <c r="FO52" s="53"/>
      <c r="FP52" s="53"/>
      <c r="FQ52" s="53"/>
      <c r="FR52" s="53"/>
      <c r="FS52" s="53"/>
      <c r="FT52" s="53"/>
      <c r="FU52" s="53"/>
      <c r="FV52" s="53"/>
      <c r="FW52" s="53"/>
      <c r="FX52" s="53"/>
      <c r="FY52" s="53"/>
      <c r="FZ52" s="53"/>
      <c r="GA52" s="53"/>
      <c r="GB52" s="53"/>
      <c r="GC52" s="53"/>
      <c r="GD52" s="53"/>
      <c r="GE52" s="53"/>
      <c r="GF52" s="53"/>
      <c r="GG52" s="53"/>
      <c r="GH52" s="53"/>
      <c r="GI52" s="53"/>
      <c r="GJ52" s="53"/>
      <c r="GK52" s="53"/>
      <c r="GL52" s="53"/>
      <c r="GM52" s="53"/>
      <c r="GN52" s="53"/>
      <c r="GO52" s="53"/>
      <c r="GP52" s="53"/>
      <c r="GQ52" s="53"/>
      <c r="GR52" s="53"/>
      <c r="GS52" s="53"/>
      <c r="GT52" s="53"/>
      <c r="GU52" s="53"/>
      <c r="GV52" s="53"/>
      <c r="GW52" s="53"/>
      <c r="GX52" s="53"/>
      <c r="GY52" s="53"/>
      <c r="GZ52" s="53"/>
      <c r="HA52" s="53"/>
      <c r="HB52" s="53"/>
      <c r="HC52" s="53"/>
      <c r="HD52" s="53"/>
      <c r="HE52" s="53"/>
      <c r="HF52" s="53"/>
      <c r="HG52" s="53"/>
      <c r="HH52" s="53"/>
      <c r="HI52" s="53"/>
      <c r="HJ52" s="53"/>
      <c r="HK52" s="53"/>
      <c r="HL52" s="53"/>
      <c r="HM52" s="53"/>
      <c r="HN52" s="53"/>
      <c r="HO52" s="53"/>
      <c r="HP52" s="53"/>
      <c r="HQ52" s="53"/>
      <c r="HR52" s="53"/>
      <c r="HS52" s="53"/>
      <c r="HT52" s="53"/>
      <c r="HU52" s="53"/>
      <c r="HV52" s="53"/>
      <c r="HW52" s="53"/>
      <c r="HX52" s="53"/>
      <c r="HY52" s="53"/>
      <c r="HZ52" s="53"/>
      <c r="IA52" s="53"/>
      <c r="IB52" s="53"/>
      <c r="IC52" s="53"/>
      <c r="ID52" s="53"/>
      <c r="IE52" s="53"/>
      <c r="IF52" s="53"/>
      <c r="IG52" s="53"/>
      <c r="IH52" s="53"/>
      <c r="II52" s="53"/>
      <c r="IJ52" s="53"/>
      <c r="IK52" s="53"/>
      <c r="IL52" s="53"/>
      <c r="IM52" s="53"/>
      <c r="IN52" s="53"/>
      <c r="IO52" s="53"/>
      <c r="IP52" s="53"/>
      <c r="IQ52" s="53"/>
      <c r="IR52" s="54"/>
    </row>
    <row r="53" spans="1:252" s="39" customFormat="1" ht="15.95" customHeight="1">
      <c r="A53" s="12" t="s">
        <v>46</v>
      </c>
      <c r="B53" s="34">
        <v>14</v>
      </c>
      <c r="C53" s="34">
        <v>620</v>
      </c>
      <c r="D53" s="44">
        <v>89.8</v>
      </c>
      <c r="E53" s="44"/>
      <c r="F53" s="44">
        <v>87.4</v>
      </c>
      <c r="G53" s="47"/>
      <c r="H53" s="44">
        <v>86.8</v>
      </c>
      <c r="I53" s="44"/>
      <c r="J53" s="48"/>
      <c r="K53" s="48"/>
      <c r="L53" s="48"/>
    </row>
    <row r="54" spans="1:252" s="39" customFormat="1" ht="15.95" customHeight="1">
      <c r="A54" s="12" t="s">
        <v>46</v>
      </c>
      <c r="B54" s="34">
        <v>14</v>
      </c>
      <c r="C54" s="34">
        <v>621</v>
      </c>
      <c r="D54" s="44">
        <v>91.2</v>
      </c>
      <c r="E54" s="44"/>
      <c r="F54" s="44">
        <v>87.4</v>
      </c>
      <c r="G54" s="47"/>
      <c r="H54" s="44">
        <v>89.6</v>
      </c>
      <c r="I54" s="44"/>
      <c r="J54" s="48"/>
      <c r="K54" s="48"/>
      <c r="L54" s="48"/>
    </row>
    <row r="55" spans="1:252" s="39" customFormat="1" ht="15.95" customHeight="1">
      <c r="A55" s="45" t="s">
        <v>46</v>
      </c>
      <c r="B55" s="46">
        <v>4</v>
      </c>
      <c r="C55" s="46">
        <v>321</v>
      </c>
      <c r="D55" s="44">
        <v>91.8</v>
      </c>
      <c r="E55" s="44">
        <v>87.844444444444406</v>
      </c>
      <c r="F55" s="44">
        <v>91.6</v>
      </c>
      <c r="G55" s="47">
        <v>87.2</v>
      </c>
      <c r="H55" s="44">
        <v>88.8</v>
      </c>
      <c r="I55" s="44">
        <v>85.577777777777797</v>
      </c>
      <c r="J55" s="48">
        <f>AVERAGE(E55,G55,I55)</f>
        <v>86.874074074074102</v>
      </c>
      <c r="K55" s="48"/>
      <c r="L55" s="48"/>
    </row>
    <row r="56" spans="1:252" s="39" customFormat="1" ht="15.95" customHeight="1">
      <c r="A56" s="12" t="s">
        <v>49</v>
      </c>
      <c r="B56" s="34">
        <v>4</v>
      </c>
      <c r="C56" s="34">
        <v>101</v>
      </c>
      <c r="D56" s="44">
        <v>87.6</v>
      </c>
      <c r="E56" s="44"/>
      <c r="F56" s="44">
        <v>90.2</v>
      </c>
      <c r="G56" s="47"/>
      <c r="H56" s="44">
        <v>87.2</v>
      </c>
      <c r="I56" s="44"/>
      <c r="J56" s="48"/>
      <c r="K56" s="48"/>
      <c r="L56" s="48"/>
    </row>
    <row r="57" spans="1:252" s="39" customFormat="1" ht="15.95" customHeight="1">
      <c r="A57" s="12" t="s">
        <v>49</v>
      </c>
      <c r="B57" s="34">
        <v>4</v>
      </c>
      <c r="C57" s="34">
        <v>102</v>
      </c>
      <c r="D57" s="44">
        <v>87.2</v>
      </c>
      <c r="E57" s="44"/>
      <c r="F57" s="44">
        <v>87.8</v>
      </c>
      <c r="G57" s="47"/>
      <c r="H57" s="44">
        <v>84.6</v>
      </c>
      <c r="I57" s="44"/>
      <c r="J57" s="48"/>
      <c r="K57" s="48"/>
      <c r="L57" s="48"/>
    </row>
    <row r="58" spans="1:252" s="39" customFormat="1" ht="15.95" customHeight="1">
      <c r="A58" s="12" t="s">
        <v>49</v>
      </c>
      <c r="B58" s="34">
        <v>4</v>
      </c>
      <c r="C58" s="34">
        <v>103</v>
      </c>
      <c r="D58" s="44">
        <v>88.4</v>
      </c>
      <c r="E58" s="44"/>
      <c r="F58" s="44">
        <v>89.2</v>
      </c>
      <c r="G58" s="47"/>
      <c r="H58" s="44">
        <v>87.8</v>
      </c>
      <c r="I58" s="44"/>
      <c r="J58" s="48"/>
      <c r="K58" s="48"/>
      <c r="L58" s="48"/>
    </row>
    <row r="59" spans="1:252" s="39" customFormat="1" ht="15.95" customHeight="1">
      <c r="A59" s="12" t="s">
        <v>49</v>
      </c>
      <c r="B59" s="34">
        <v>4</v>
      </c>
      <c r="C59" s="34">
        <v>104</v>
      </c>
      <c r="D59" s="44">
        <v>91</v>
      </c>
      <c r="E59" s="44"/>
      <c r="F59" s="44">
        <v>88.2</v>
      </c>
      <c r="G59" s="47"/>
      <c r="H59" s="44">
        <v>83.4</v>
      </c>
      <c r="I59" s="44"/>
      <c r="J59" s="48"/>
      <c r="K59" s="48"/>
      <c r="L59" s="48"/>
    </row>
    <row r="60" spans="1:252" s="39" customFormat="1" ht="15.95" customHeight="1">
      <c r="A60" s="12" t="s">
        <v>49</v>
      </c>
      <c r="B60" s="34">
        <v>5</v>
      </c>
      <c r="C60" s="34">
        <v>207</v>
      </c>
      <c r="D60" s="44">
        <v>76.400000000000006</v>
      </c>
      <c r="E60" s="44"/>
      <c r="F60" s="44">
        <v>84.4</v>
      </c>
      <c r="G60" s="47"/>
      <c r="H60" s="44">
        <v>82.8</v>
      </c>
      <c r="I60" s="44"/>
      <c r="J60" s="48"/>
      <c r="K60" s="48"/>
      <c r="L60" s="48"/>
    </row>
    <row r="61" spans="1:252" s="39" customFormat="1" ht="15.95" customHeight="1">
      <c r="A61" s="12" t="s">
        <v>49</v>
      </c>
      <c r="B61" s="34">
        <v>11</v>
      </c>
      <c r="C61" s="34">
        <v>122</v>
      </c>
      <c r="D61" s="44">
        <v>90.4</v>
      </c>
      <c r="E61" s="44"/>
      <c r="F61" s="44">
        <v>88</v>
      </c>
      <c r="G61" s="47"/>
      <c r="H61" s="44">
        <v>89.4</v>
      </c>
      <c r="I61" s="44"/>
      <c r="J61" s="48"/>
      <c r="K61" s="48"/>
      <c r="L61" s="48"/>
    </row>
    <row r="62" spans="1:252" s="40" customFormat="1" ht="15.95" customHeight="1">
      <c r="A62" s="12" t="s">
        <v>49</v>
      </c>
      <c r="B62" s="34">
        <v>11</v>
      </c>
      <c r="C62" s="34">
        <v>421</v>
      </c>
      <c r="D62" s="44">
        <v>86</v>
      </c>
      <c r="E62" s="44"/>
      <c r="F62" s="44">
        <v>89.4</v>
      </c>
      <c r="G62" s="47"/>
      <c r="H62" s="44">
        <v>87.2</v>
      </c>
      <c r="I62" s="44"/>
      <c r="J62" s="44"/>
      <c r="K62" s="44"/>
      <c r="L62" s="44"/>
      <c r="M62" s="29"/>
      <c r="N62" s="13"/>
      <c r="O62" s="13"/>
      <c r="P62" s="13"/>
      <c r="Q62" s="52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53"/>
      <c r="CO62" s="53"/>
      <c r="CP62" s="53"/>
      <c r="CQ62" s="53"/>
      <c r="CR62" s="53"/>
      <c r="CS62" s="53"/>
      <c r="CT62" s="53"/>
      <c r="CU62" s="53"/>
      <c r="CV62" s="53"/>
      <c r="CW62" s="53"/>
      <c r="CX62" s="53"/>
      <c r="CY62" s="53"/>
      <c r="CZ62" s="53"/>
      <c r="DA62" s="53"/>
      <c r="DB62" s="53"/>
      <c r="DC62" s="53"/>
      <c r="DD62" s="53"/>
      <c r="DE62" s="53"/>
      <c r="DF62" s="53"/>
      <c r="DG62" s="53"/>
      <c r="DH62" s="53"/>
      <c r="DI62" s="53"/>
      <c r="DJ62" s="53"/>
      <c r="DK62" s="53"/>
      <c r="DL62" s="53"/>
      <c r="DM62" s="53"/>
      <c r="DN62" s="53"/>
      <c r="DO62" s="53"/>
      <c r="DP62" s="53"/>
      <c r="DQ62" s="53"/>
      <c r="DR62" s="53"/>
      <c r="DS62" s="53"/>
      <c r="DT62" s="53"/>
      <c r="DU62" s="53"/>
      <c r="DV62" s="53"/>
      <c r="DW62" s="53"/>
      <c r="DX62" s="53"/>
      <c r="DY62" s="53"/>
      <c r="DZ62" s="53"/>
      <c r="EA62" s="53"/>
      <c r="EB62" s="53"/>
      <c r="EC62" s="53"/>
      <c r="ED62" s="53"/>
      <c r="EE62" s="53"/>
      <c r="EF62" s="53"/>
      <c r="EG62" s="53"/>
      <c r="EH62" s="53"/>
      <c r="EI62" s="53"/>
      <c r="EJ62" s="53"/>
      <c r="EK62" s="53"/>
      <c r="EL62" s="53"/>
      <c r="EM62" s="53"/>
      <c r="EN62" s="53"/>
      <c r="EO62" s="53"/>
      <c r="EP62" s="53"/>
      <c r="EQ62" s="53"/>
      <c r="ER62" s="53"/>
      <c r="ES62" s="53"/>
      <c r="ET62" s="53"/>
      <c r="EU62" s="53"/>
      <c r="EV62" s="53"/>
      <c r="EW62" s="53"/>
      <c r="EX62" s="53"/>
      <c r="EY62" s="53"/>
      <c r="EZ62" s="53"/>
      <c r="FA62" s="53"/>
      <c r="FB62" s="53"/>
      <c r="FC62" s="53"/>
      <c r="FD62" s="53"/>
      <c r="FE62" s="53"/>
      <c r="FF62" s="53"/>
      <c r="FG62" s="53"/>
      <c r="FH62" s="53"/>
      <c r="FI62" s="53"/>
      <c r="FJ62" s="53"/>
      <c r="FK62" s="53"/>
      <c r="FL62" s="53"/>
      <c r="FM62" s="53"/>
      <c r="FN62" s="53"/>
      <c r="FO62" s="53"/>
      <c r="FP62" s="53"/>
      <c r="FQ62" s="53"/>
      <c r="FR62" s="53"/>
      <c r="FS62" s="53"/>
      <c r="FT62" s="53"/>
      <c r="FU62" s="53"/>
      <c r="FV62" s="53"/>
      <c r="FW62" s="53"/>
      <c r="FX62" s="53"/>
      <c r="FY62" s="53"/>
      <c r="FZ62" s="53"/>
      <c r="GA62" s="53"/>
      <c r="GB62" s="53"/>
      <c r="GC62" s="53"/>
      <c r="GD62" s="53"/>
      <c r="GE62" s="53"/>
      <c r="GF62" s="53"/>
      <c r="GG62" s="53"/>
      <c r="GH62" s="53"/>
      <c r="GI62" s="53"/>
      <c r="GJ62" s="53"/>
      <c r="GK62" s="53"/>
      <c r="GL62" s="53"/>
      <c r="GM62" s="53"/>
      <c r="GN62" s="53"/>
      <c r="GO62" s="53"/>
      <c r="GP62" s="53"/>
      <c r="GQ62" s="53"/>
      <c r="GR62" s="53"/>
      <c r="GS62" s="53"/>
      <c r="GT62" s="53"/>
      <c r="GU62" s="53"/>
      <c r="GV62" s="53"/>
      <c r="GW62" s="53"/>
      <c r="GX62" s="53"/>
      <c r="GY62" s="53"/>
      <c r="GZ62" s="53"/>
      <c r="HA62" s="53"/>
      <c r="HB62" s="53"/>
      <c r="HC62" s="53"/>
      <c r="HD62" s="53"/>
      <c r="HE62" s="53"/>
      <c r="HF62" s="53"/>
      <c r="HG62" s="53"/>
      <c r="HH62" s="53"/>
      <c r="HI62" s="53"/>
      <c r="HJ62" s="53"/>
      <c r="HK62" s="53"/>
      <c r="HL62" s="53"/>
      <c r="HM62" s="53"/>
      <c r="HN62" s="53"/>
      <c r="HO62" s="53"/>
      <c r="HP62" s="53"/>
      <c r="HQ62" s="53"/>
      <c r="HR62" s="53"/>
      <c r="HS62" s="53"/>
      <c r="HT62" s="53"/>
      <c r="HU62" s="53"/>
      <c r="HV62" s="53"/>
      <c r="HW62" s="53"/>
      <c r="HX62" s="53"/>
      <c r="HY62" s="53"/>
      <c r="HZ62" s="53"/>
      <c r="IA62" s="53"/>
      <c r="IB62" s="53"/>
      <c r="IC62" s="53"/>
      <c r="ID62" s="53"/>
      <c r="IE62" s="53"/>
      <c r="IF62" s="53"/>
      <c r="IG62" s="53"/>
      <c r="IH62" s="53"/>
      <c r="II62" s="53"/>
      <c r="IJ62" s="53"/>
      <c r="IK62" s="53"/>
      <c r="IL62" s="53"/>
      <c r="IM62" s="53"/>
      <c r="IN62" s="53"/>
      <c r="IO62" s="53"/>
      <c r="IP62" s="53"/>
      <c r="IQ62" s="53"/>
      <c r="IR62" s="54"/>
    </row>
    <row r="63" spans="1:252" s="39" customFormat="1" ht="15.95" customHeight="1">
      <c r="A63" s="12" t="s">
        <v>49</v>
      </c>
      <c r="B63" s="34">
        <v>11</v>
      </c>
      <c r="C63" s="34">
        <v>422</v>
      </c>
      <c r="D63" s="44">
        <v>83</v>
      </c>
      <c r="E63" s="44"/>
      <c r="F63" s="44">
        <v>87.8</v>
      </c>
      <c r="G63" s="44"/>
      <c r="H63" s="44">
        <v>81.2</v>
      </c>
      <c r="I63" s="44"/>
      <c r="J63" s="48"/>
      <c r="K63" s="48"/>
      <c r="L63" s="48"/>
    </row>
    <row r="64" spans="1:252" s="39" customFormat="1" ht="15.95" customHeight="1">
      <c r="A64" s="12" t="s">
        <v>49</v>
      </c>
      <c r="B64" s="34">
        <v>11</v>
      </c>
      <c r="C64" s="34">
        <v>518</v>
      </c>
      <c r="D64" s="44">
        <v>83.6</v>
      </c>
      <c r="E64" s="44"/>
      <c r="F64" s="44">
        <v>84.6</v>
      </c>
      <c r="G64" s="44"/>
      <c r="H64" s="44">
        <v>82.2</v>
      </c>
      <c r="I64" s="44"/>
      <c r="J64" s="48"/>
      <c r="K64" s="48"/>
      <c r="L64" s="48"/>
    </row>
    <row r="65" spans="1:252" s="39" customFormat="1" ht="15.95" customHeight="1">
      <c r="A65" s="45" t="s">
        <v>49</v>
      </c>
      <c r="B65" s="46">
        <v>4</v>
      </c>
      <c r="C65" s="46">
        <v>322</v>
      </c>
      <c r="D65" s="44">
        <v>92</v>
      </c>
      <c r="E65" s="44">
        <v>86.56</v>
      </c>
      <c r="F65" s="44">
        <v>90.4</v>
      </c>
      <c r="G65" s="44">
        <v>88</v>
      </c>
      <c r="H65" s="44">
        <v>89.2</v>
      </c>
      <c r="I65" s="44">
        <v>85.5</v>
      </c>
      <c r="J65" s="48">
        <f>AVERAGE(E65,G65,I65)</f>
        <v>86.686666666666696</v>
      </c>
      <c r="K65" s="48"/>
      <c r="L65" s="48"/>
    </row>
    <row r="66" spans="1:252" s="39" customFormat="1" ht="15.95" customHeight="1">
      <c r="A66" s="12" t="s">
        <v>52</v>
      </c>
      <c r="B66" s="34">
        <v>4</v>
      </c>
      <c r="C66" s="34">
        <v>218</v>
      </c>
      <c r="D66" s="44">
        <v>91.8</v>
      </c>
      <c r="E66" s="44"/>
      <c r="F66" s="44">
        <v>88.8</v>
      </c>
      <c r="G66" s="44"/>
      <c r="H66" s="44">
        <v>91</v>
      </c>
      <c r="I66" s="44"/>
      <c r="J66" s="48"/>
      <c r="K66" s="48"/>
      <c r="L66" s="48"/>
    </row>
    <row r="67" spans="1:252" s="39" customFormat="1" ht="15.95" customHeight="1">
      <c r="A67" s="12" t="s">
        <v>52</v>
      </c>
      <c r="B67" s="34">
        <v>4</v>
      </c>
      <c r="C67" s="34">
        <v>219</v>
      </c>
      <c r="D67" s="44">
        <v>89.4</v>
      </c>
      <c r="E67" s="44"/>
      <c r="F67" s="44">
        <v>88.4</v>
      </c>
      <c r="G67" s="44"/>
      <c r="H67" s="44">
        <v>92</v>
      </c>
      <c r="I67" s="44"/>
      <c r="J67" s="48"/>
      <c r="K67" s="48"/>
      <c r="L67" s="48"/>
    </row>
    <row r="68" spans="1:252" s="39" customFormat="1" ht="15.95" customHeight="1">
      <c r="A68" s="12" t="s">
        <v>52</v>
      </c>
      <c r="B68" s="34">
        <v>4</v>
      </c>
      <c r="C68" s="34">
        <v>220</v>
      </c>
      <c r="D68" s="44">
        <v>89.8</v>
      </c>
      <c r="E68" s="44"/>
      <c r="F68" s="44">
        <v>86.6</v>
      </c>
      <c r="G68" s="44"/>
      <c r="H68" s="44">
        <v>90.2</v>
      </c>
      <c r="I68" s="44"/>
      <c r="J68" s="48"/>
      <c r="K68" s="48"/>
      <c r="L68" s="48"/>
    </row>
    <row r="69" spans="1:252" s="39" customFormat="1" ht="15.95" customHeight="1">
      <c r="A69" s="12" t="s">
        <v>52</v>
      </c>
      <c r="B69" s="34">
        <v>4</v>
      </c>
      <c r="C69" s="34">
        <v>221</v>
      </c>
      <c r="D69" s="44">
        <v>89.8</v>
      </c>
      <c r="E69" s="44"/>
      <c r="F69" s="44">
        <v>88</v>
      </c>
      <c r="G69" s="44"/>
      <c r="H69" s="44">
        <v>92.2</v>
      </c>
      <c r="I69" s="44"/>
      <c r="J69" s="48"/>
      <c r="K69" s="48"/>
      <c r="L69" s="48"/>
    </row>
    <row r="70" spans="1:252" s="39" customFormat="1" ht="15.95" customHeight="1">
      <c r="A70" s="12" t="s">
        <v>52</v>
      </c>
      <c r="B70" s="34">
        <v>4</v>
      </c>
      <c r="C70" s="34">
        <v>222</v>
      </c>
      <c r="D70" s="44">
        <v>81.8</v>
      </c>
      <c r="E70" s="44"/>
      <c r="F70" s="44">
        <v>84.2</v>
      </c>
      <c r="G70" s="44"/>
      <c r="H70" s="44">
        <v>85.4</v>
      </c>
      <c r="I70" s="44"/>
      <c r="J70" s="48"/>
      <c r="K70" s="48"/>
      <c r="L70" s="48"/>
    </row>
    <row r="71" spans="1:252" s="40" customFormat="1" ht="15.95" customHeight="1">
      <c r="A71" s="12" t="s">
        <v>52</v>
      </c>
      <c r="B71" s="34">
        <v>4</v>
      </c>
      <c r="C71" s="34">
        <v>223</v>
      </c>
      <c r="D71" s="44">
        <v>87.4</v>
      </c>
      <c r="E71" s="44"/>
      <c r="F71" s="44">
        <v>84.8</v>
      </c>
      <c r="G71" s="44"/>
      <c r="H71" s="44">
        <v>90.2</v>
      </c>
      <c r="I71" s="44"/>
      <c r="J71" s="44"/>
      <c r="K71" s="44"/>
      <c r="L71" s="44"/>
      <c r="M71" s="29"/>
      <c r="N71" s="13"/>
      <c r="O71" s="13"/>
      <c r="P71" s="13"/>
      <c r="Q71" s="52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3"/>
      <c r="CS71" s="53"/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53"/>
      <c r="EL71" s="53"/>
      <c r="EM71" s="53"/>
      <c r="EN71" s="53"/>
      <c r="EO71" s="53"/>
      <c r="EP71" s="53"/>
      <c r="EQ71" s="53"/>
      <c r="ER71" s="53"/>
      <c r="ES71" s="53"/>
      <c r="ET71" s="53"/>
      <c r="EU71" s="53"/>
      <c r="EV71" s="53"/>
      <c r="EW71" s="53"/>
      <c r="EX71" s="53"/>
      <c r="EY71" s="53"/>
      <c r="EZ71" s="53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3"/>
      <c r="HS71" s="53"/>
      <c r="HT71" s="53"/>
      <c r="HU71" s="53"/>
      <c r="HV71" s="53"/>
      <c r="HW71" s="53"/>
      <c r="HX71" s="53"/>
      <c r="HY71" s="53"/>
      <c r="HZ71" s="53"/>
      <c r="IA71" s="53"/>
      <c r="IB71" s="53"/>
      <c r="IC71" s="53"/>
      <c r="ID71" s="53"/>
      <c r="IE71" s="53"/>
      <c r="IF71" s="53"/>
      <c r="IG71" s="53"/>
      <c r="IH71" s="53"/>
      <c r="II71" s="53"/>
      <c r="IJ71" s="53"/>
      <c r="IK71" s="53"/>
      <c r="IL71" s="53"/>
      <c r="IM71" s="53"/>
      <c r="IN71" s="53"/>
      <c r="IO71" s="53"/>
      <c r="IP71" s="53"/>
      <c r="IQ71" s="53"/>
      <c r="IR71" s="54"/>
    </row>
    <row r="72" spans="1:252" s="39" customFormat="1" ht="15.95" customHeight="1">
      <c r="A72" s="12" t="s">
        <v>52</v>
      </c>
      <c r="B72" s="34">
        <v>4</v>
      </c>
      <c r="C72" s="34">
        <v>224</v>
      </c>
      <c r="D72" s="44">
        <v>88.4</v>
      </c>
      <c r="E72" s="44"/>
      <c r="F72" s="44">
        <v>89.8</v>
      </c>
      <c r="G72" s="44"/>
      <c r="H72" s="44">
        <v>88.8</v>
      </c>
      <c r="I72" s="44"/>
      <c r="J72" s="48"/>
      <c r="K72" s="48"/>
      <c r="L72" s="48"/>
    </row>
    <row r="73" spans="1:252" s="39" customFormat="1" ht="15.95" customHeight="1">
      <c r="A73" s="12" t="s">
        <v>52</v>
      </c>
      <c r="B73" s="34">
        <v>5</v>
      </c>
      <c r="C73" s="34">
        <v>209</v>
      </c>
      <c r="D73" s="44">
        <v>85.8</v>
      </c>
      <c r="E73" s="44"/>
      <c r="F73" s="44">
        <v>86.8</v>
      </c>
      <c r="G73" s="44"/>
      <c r="H73" s="44">
        <v>86.4</v>
      </c>
      <c r="I73" s="44"/>
      <c r="J73" s="48"/>
      <c r="K73" s="48"/>
      <c r="L73" s="48"/>
    </row>
    <row r="74" spans="1:252" s="39" customFormat="1" ht="15.95" customHeight="1">
      <c r="A74" s="12" t="s">
        <v>52</v>
      </c>
      <c r="B74" s="34">
        <v>8</v>
      </c>
      <c r="C74" s="34">
        <v>615</v>
      </c>
      <c r="D74" s="44">
        <v>86.4</v>
      </c>
      <c r="E74" s="44"/>
      <c r="F74" s="44">
        <v>86</v>
      </c>
      <c r="G74" s="44"/>
      <c r="H74" s="44">
        <v>85</v>
      </c>
      <c r="I74" s="44"/>
      <c r="J74" s="48"/>
      <c r="K74" s="48"/>
      <c r="L74" s="48"/>
    </row>
    <row r="75" spans="1:252" s="39" customFormat="1" ht="15.95" customHeight="1">
      <c r="A75" s="45" t="s">
        <v>52</v>
      </c>
      <c r="B75" s="46">
        <v>7</v>
      </c>
      <c r="C75" s="46">
        <v>609</v>
      </c>
      <c r="D75" s="44">
        <v>85</v>
      </c>
      <c r="E75" s="44">
        <v>87.56</v>
      </c>
      <c r="F75" s="44">
        <v>85.2</v>
      </c>
      <c r="G75" s="44">
        <v>86.86</v>
      </c>
      <c r="H75" s="44">
        <v>87.6</v>
      </c>
      <c r="I75" s="44">
        <v>88.88</v>
      </c>
      <c r="J75" s="48">
        <f>AVERAGE(E75,G75,I75)</f>
        <v>87.766666666666694</v>
      </c>
      <c r="K75" s="48"/>
      <c r="L75" s="48"/>
    </row>
    <row r="76" spans="1:252" s="39" customFormat="1" ht="15.95" customHeight="1">
      <c r="A76" s="12" t="s">
        <v>55</v>
      </c>
      <c r="B76" s="34">
        <v>4</v>
      </c>
      <c r="C76" s="34">
        <v>225</v>
      </c>
      <c r="D76" s="44">
        <v>90.6</v>
      </c>
      <c r="E76" s="44"/>
      <c r="F76" s="44">
        <v>92.8</v>
      </c>
      <c r="G76" s="44"/>
      <c r="H76" s="44">
        <v>93.2</v>
      </c>
      <c r="I76" s="44"/>
      <c r="J76" s="48"/>
      <c r="K76" s="48"/>
      <c r="L76" s="48"/>
    </row>
    <row r="77" spans="1:252" s="39" customFormat="1" ht="15.95" customHeight="1">
      <c r="A77" s="12" t="s">
        <v>55</v>
      </c>
      <c r="B77" s="34">
        <v>4</v>
      </c>
      <c r="C77" s="34">
        <v>226</v>
      </c>
      <c r="D77" s="44">
        <v>88</v>
      </c>
      <c r="E77" s="44"/>
      <c r="F77" s="44">
        <v>91.2</v>
      </c>
      <c r="G77" s="44"/>
      <c r="H77" s="44">
        <v>90.4</v>
      </c>
      <c r="I77" s="44"/>
      <c r="J77" s="48"/>
      <c r="K77" s="48"/>
      <c r="L77" s="48"/>
    </row>
    <row r="78" spans="1:252" s="39" customFormat="1" ht="15.95" customHeight="1">
      <c r="A78" s="12" t="s">
        <v>55</v>
      </c>
      <c r="B78" s="34">
        <v>4</v>
      </c>
      <c r="C78" s="34">
        <v>227</v>
      </c>
      <c r="D78" s="44">
        <v>75.599999999999994</v>
      </c>
      <c r="E78" s="44"/>
      <c r="F78" s="44">
        <v>84.8</v>
      </c>
      <c r="G78" s="44"/>
      <c r="H78" s="44">
        <v>86.4</v>
      </c>
      <c r="I78" s="44"/>
      <c r="J78" s="48"/>
      <c r="K78" s="48"/>
      <c r="L78" s="48"/>
    </row>
    <row r="79" spans="1:252" s="40" customFormat="1" ht="15.95" customHeight="1">
      <c r="A79" s="12" t="s">
        <v>55</v>
      </c>
      <c r="B79" s="34">
        <v>4</v>
      </c>
      <c r="C79" s="34">
        <v>301</v>
      </c>
      <c r="D79" s="44">
        <v>89</v>
      </c>
      <c r="E79" s="44"/>
      <c r="F79" s="44">
        <v>84.8</v>
      </c>
      <c r="G79" s="44"/>
      <c r="H79" s="44">
        <v>86.4</v>
      </c>
      <c r="I79" s="44"/>
      <c r="J79" s="44"/>
      <c r="K79" s="44"/>
      <c r="L79" s="44"/>
      <c r="M79" s="29"/>
      <c r="N79" s="13"/>
      <c r="O79" s="13"/>
      <c r="P79" s="13"/>
      <c r="Q79" s="52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  <c r="CL79" s="53"/>
      <c r="CM79" s="53"/>
      <c r="CN79" s="53"/>
      <c r="CO79" s="53"/>
      <c r="CP79" s="53"/>
      <c r="CQ79" s="53"/>
      <c r="CR79" s="53"/>
      <c r="CS79" s="53"/>
      <c r="CT79" s="53"/>
      <c r="CU79" s="53"/>
      <c r="CV79" s="53"/>
      <c r="CW79" s="53"/>
      <c r="CX79" s="53"/>
      <c r="CY79" s="53"/>
      <c r="CZ79" s="53"/>
      <c r="DA79" s="53"/>
      <c r="DB79" s="53"/>
      <c r="DC79" s="53"/>
      <c r="DD79" s="53"/>
      <c r="DE79" s="53"/>
      <c r="DF79" s="53"/>
      <c r="DG79" s="53"/>
      <c r="DH79" s="53"/>
      <c r="DI79" s="53"/>
      <c r="DJ79" s="53"/>
      <c r="DK79" s="53"/>
      <c r="DL79" s="53"/>
      <c r="DM79" s="53"/>
      <c r="DN79" s="53"/>
      <c r="DO79" s="53"/>
      <c r="DP79" s="53"/>
      <c r="DQ79" s="53"/>
      <c r="DR79" s="53"/>
      <c r="DS79" s="53"/>
      <c r="DT79" s="53"/>
      <c r="DU79" s="53"/>
      <c r="DV79" s="53"/>
      <c r="DW79" s="53"/>
      <c r="DX79" s="53"/>
      <c r="DY79" s="53"/>
      <c r="DZ79" s="53"/>
      <c r="EA79" s="53"/>
      <c r="EB79" s="53"/>
      <c r="EC79" s="53"/>
      <c r="ED79" s="53"/>
      <c r="EE79" s="53"/>
      <c r="EF79" s="53"/>
      <c r="EG79" s="53"/>
      <c r="EH79" s="53"/>
      <c r="EI79" s="53"/>
      <c r="EJ79" s="53"/>
      <c r="EK79" s="53"/>
      <c r="EL79" s="53"/>
      <c r="EM79" s="53"/>
      <c r="EN79" s="53"/>
      <c r="EO79" s="53"/>
      <c r="EP79" s="53"/>
      <c r="EQ79" s="53"/>
      <c r="ER79" s="53"/>
      <c r="ES79" s="53"/>
      <c r="ET79" s="53"/>
      <c r="EU79" s="53"/>
      <c r="EV79" s="53"/>
      <c r="EW79" s="53"/>
      <c r="EX79" s="53"/>
      <c r="EY79" s="53"/>
      <c r="EZ79" s="53"/>
      <c r="FA79" s="53"/>
      <c r="FB79" s="53"/>
      <c r="FC79" s="53"/>
      <c r="FD79" s="53"/>
      <c r="FE79" s="53"/>
      <c r="FF79" s="53"/>
      <c r="FG79" s="53"/>
      <c r="FH79" s="53"/>
      <c r="FI79" s="53"/>
      <c r="FJ79" s="53"/>
      <c r="FK79" s="53"/>
      <c r="FL79" s="53"/>
      <c r="FM79" s="53"/>
      <c r="FN79" s="53"/>
      <c r="FO79" s="53"/>
      <c r="FP79" s="53"/>
      <c r="FQ79" s="53"/>
      <c r="FR79" s="53"/>
      <c r="FS79" s="53"/>
      <c r="FT79" s="53"/>
      <c r="FU79" s="53"/>
      <c r="FV79" s="53"/>
      <c r="FW79" s="53"/>
      <c r="FX79" s="53"/>
      <c r="FY79" s="53"/>
      <c r="FZ79" s="53"/>
      <c r="GA79" s="53"/>
      <c r="GB79" s="53"/>
      <c r="GC79" s="53"/>
      <c r="GD79" s="53"/>
      <c r="GE79" s="53"/>
      <c r="GF79" s="53"/>
      <c r="GG79" s="53"/>
      <c r="GH79" s="53"/>
      <c r="GI79" s="53"/>
      <c r="GJ79" s="53"/>
      <c r="GK79" s="53"/>
      <c r="GL79" s="53"/>
      <c r="GM79" s="53"/>
      <c r="GN79" s="53"/>
      <c r="GO79" s="53"/>
      <c r="GP79" s="53"/>
      <c r="GQ79" s="53"/>
      <c r="GR79" s="53"/>
      <c r="GS79" s="53"/>
      <c r="GT79" s="53"/>
      <c r="GU79" s="53"/>
      <c r="GV79" s="53"/>
      <c r="GW79" s="53"/>
      <c r="GX79" s="53"/>
      <c r="GY79" s="53"/>
      <c r="GZ79" s="53"/>
      <c r="HA79" s="53"/>
      <c r="HB79" s="53"/>
      <c r="HC79" s="53"/>
      <c r="HD79" s="53"/>
      <c r="HE79" s="53"/>
      <c r="HF79" s="53"/>
      <c r="HG79" s="53"/>
      <c r="HH79" s="53"/>
      <c r="HI79" s="53"/>
      <c r="HJ79" s="53"/>
      <c r="HK79" s="53"/>
      <c r="HL79" s="53"/>
      <c r="HM79" s="53"/>
      <c r="HN79" s="53"/>
      <c r="HO79" s="53"/>
      <c r="HP79" s="53"/>
      <c r="HQ79" s="53"/>
      <c r="HR79" s="53"/>
      <c r="HS79" s="53"/>
      <c r="HT79" s="53"/>
      <c r="HU79" s="53"/>
      <c r="HV79" s="53"/>
      <c r="HW79" s="53"/>
      <c r="HX79" s="53"/>
      <c r="HY79" s="53"/>
      <c r="HZ79" s="53"/>
      <c r="IA79" s="53"/>
      <c r="IB79" s="53"/>
      <c r="IC79" s="53"/>
      <c r="ID79" s="53"/>
      <c r="IE79" s="53"/>
      <c r="IF79" s="53"/>
      <c r="IG79" s="53"/>
      <c r="IH79" s="53"/>
      <c r="II79" s="53"/>
      <c r="IJ79" s="53"/>
      <c r="IK79" s="53"/>
      <c r="IL79" s="53"/>
      <c r="IM79" s="53"/>
      <c r="IN79" s="53"/>
      <c r="IO79" s="53"/>
      <c r="IP79" s="53"/>
      <c r="IQ79" s="53"/>
      <c r="IR79" s="54"/>
    </row>
    <row r="80" spans="1:252" s="39" customFormat="1" ht="15.95" customHeight="1">
      <c r="A80" s="12" t="s">
        <v>55</v>
      </c>
      <c r="B80" s="34">
        <v>4</v>
      </c>
      <c r="C80" s="34">
        <v>302</v>
      </c>
      <c r="D80" s="44">
        <v>90.6</v>
      </c>
      <c r="E80" s="44"/>
      <c r="F80" s="44">
        <v>90.6</v>
      </c>
      <c r="G80" s="44"/>
      <c r="H80" s="44">
        <v>89.2</v>
      </c>
      <c r="I80" s="44"/>
      <c r="J80" s="48"/>
      <c r="K80" s="48"/>
      <c r="L80" s="48"/>
    </row>
    <row r="81" spans="1:252" s="39" customFormat="1" ht="15.95" customHeight="1">
      <c r="A81" s="12" t="s">
        <v>55</v>
      </c>
      <c r="B81" s="34">
        <v>4</v>
      </c>
      <c r="C81" s="34">
        <v>303</v>
      </c>
      <c r="D81" s="44">
        <v>89.8</v>
      </c>
      <c r="E81" s="44"/>
      <c r="F81" s="44">
        <v>84.2</v>
      </c>
      <c r="G81" s="44"/>
      <c r="H81" s="44">
        <v>91.2</v>
      </c>
      <c r="I81" s="44"/>
      <c r="J81" s="48"/>
      <c r="K81" s="48"/>
      <c r="L81" s="48"/>
    </row>
    <row r="82" spans="1:252" s="39" customFormat="1" ht="15.95" customHeight="1">
      <c r="A82" s="12" t="s">
        <v>55</v>
      </c>
      <c r="B82" s="34">
        <v>4</v>
      </c>
      <c r="C82" s="34">
        <v>304</v>
      </c>
      <c r="D82" s="44">
        <v>89.4</v>
      </c>
      <c r="E82" s="44"/>
      <c r="F82" s="44">
        <v>87.6</v>
      </c>
      <c r="G82" s="44"/>
      <c r="H82" s="44">
        <v>87.4</v>
      </c>
      <c r="I82" s="44"/>
      <c r="J82" s="48"/>
      <c r="K82" s="48"/>
      <c r="L82" s="48"/>
    </row>
    <row r="83" spans="1:252" s="39" customFormat="1" ht="15.95" customHeight="1">
      <c r="A83" s="12" t="s">
        <v>55</v>
      </c>
      <c r="B83" s="34">
        <v>8</v>
      </c>
      <c r="C83" s="34">
        <v>616</v>
      </c>
      <c r="D83" s="44">
        <v>86.6</v>
      </c>
      <c r="E83" s="44"/>
      <c r="F83" s="44">
        <v>84</v>
      </c>
      <c r="G83" s="44"/>
      <c r="H83" s="44">
        <v>83</v>
      </c>
      <c r="I83" s="44"/>
      <c r="J83" s="48"/>
      <c r="K83" s="48"/>
      <c r="L83" s="48"/>
    </row>
    <row r="84" spans="1:252" s="39" customFormat="1" ht="15.95" customHeight="1">
      <c r="A84" s="45" t="s">
        <v>55</v>
      </c>
      <c r="B84" s="46">
        <v>5</v>
      </c>
      <c r="C84" s="46">
        <v>209</v>
      </c>
      <c r="D84" s="44">
        <v>85.8</v>
      </c>
      <c r="E84" s="44">
        <v>87.266666666666694</v>
      </c>
      <c r="F84" s="44">
        <v>86.8</v>
      </c>
      <c r="G84" s="44">
        <v>87.422222222222203</v>
      </c>
      <c r="H84" s="44">
        <v>86.4</v>
      </c>
      <c r="I84" s="44">
        <v>88.177777777777806</v>
      </c>
      <c r="J84" s="48">
        <f>AVERAGE(E84,G84,I84)</f>
        <v>87.622222222222206</v>
      </c>
      <c r="K84" s="48"/>
      <c r="L84" s="48"/>
    </row>
    <row r="85" spans="1:252" s="39" customFormat="1" ht="15.95" customHeight="1">
      <c r="A85" s="12" t="s">
        <v>58</v>
      </c>
      <c r="B85" s="34">
        <v>3</v>
      </c>
      <c r="C85" s="34">
        <v>619</v>
      </c>
      <c r="D85" s="44">
        <v>49.8</v>
      </c>
      <c r="E85" s="44"/>
      <c r="F85" s="44">
        <v>79.599999999999994</v>
      </c>
      <c r="G85" s="44"/>
      <c r="H85" s="44">
        <v>80.400000000000006</v>
      </c>
      <c r="I85" s="44"/>
      <c r="J85" s="48"/>
      <c r="K85" s="48"/>
      <c r="L85" s="48"/>
    </row>
    <row r="86" spans="1:252" s="40" customFormat="1" ht="15.95" customHeight="1">
      <c r="A86" s="12" t="s">
        <v>58</v>
      </c>
      <c r="B86" s="34">
        <v>4</v>
      </c>
      <c r="C86" s="34">
        <v>123</v>
      </c>
      <c r="D86" s="44">
        <v>89</v>
      </c>
      <c r="E86" s="44"/>
      <c r="F86" s="44">
        <v>88.6</v>
      </c>
      <c r="G86" s="44"/>
      <c r="H86" s="44">
        <v>83.6</v>
      </c>
      <c r="I86" s="44"/>
      <c r="J86" s="44"/>
      <c r="K86" s="44"/>
      <c r="L86" s="44"/>
      <c r="M86" s="29"/>
      <c r="N86" s="13"/>
      <c r="O86" s="13"/>
      <c r="P86" s="13"/>
      <c r="Q86" s="52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53"/>
      <c r="CB86" s="53"/>
      <c r="CC86" s="53"/>
      <c r="CD86" s="53"/>
      <c r="CE86" s="53"/>
      <c r="CF86" s="53"/>
      <c r="CG86" s="53"/>
      <c r="CH86" s="53"/>
      <c r="CI86" s="53"/>
      <c r="CJ86" s="53"/>
      <c r="CK86" s="53"/>
      <c r="CL86" s="53"/>
      <c r="CM86" s="53"/>
      <c r="CN86" s="53"/>
      <c r="CO86" s="53"/>
      <c r="CP86" s="53"/>
      <c r="CQ86" s="53"/>
      <c r="CR86" s="53"/>
      <c r="CS86" s="53"/>
      <c r="CT86" s="53"/>
      <c r="CU86" s="53"/>
      <c r="CV86" s="53"/>
      <c r="CW86" s="53"/>
      <c r="CX86" s="53"/>
      <c r="CY86" s="53"/>
      <c r="CZ86" s="53"/>
      <c r="DA86" s="53"/>
      <c r="DB86" s="53"/>
      <c r="DC86" s="53"/>
      <c r="DD86" s="53"/>
      <c r="DE86" s="53"/>
      <c r="DF86" s="53"/>
      <c r="DG86" s="53"/>
      <c r="DH86" s="53"/>
      <c r="DI86" s="53"/>
      <c r="DJ86" s="53"/>
      <c r="DK86" s="53"/>
      <c r="DL86" s="53"/>
      <c r="DM86" s="53"/>
      <c r="DN86" s="53"/>
      <c r="DO86" s="53"/>
      <c r="DP86" s="53"/>
      <c r="DQ86" s="53"/>
      <c r="DR86" s="53"/>
      <c r="DS86" s="53"/>
      <c r="DT86" s="53"/>
      <c r="DU86" s="53"/>
      <c r="DV86" s="53"/>
      <c r="DW86" s="53"/>
      <c r="DX86" s="53"/>
      <c r="DY86" s="53"/>
      <c r="DZ86" s="53"/>
      <c r="EA86" s="53"/>
      <c r="EB86" s="53"/>
      <c r="EC86" s="53"/>
      <c r="ED86" s="53"/>
      <c r="EE86" s="53"/>
      <c r="EF86" s="53"/>
      <c r="EG86" s="53"/>
      <c r="EH86" s="53"/>
      <c r="EI86" s="53"/>
      <c r="EJ86" s="53"/>
      <c r="EK86" s="53"/>
      <c r="EL86" s="53"/>
      <c r="EM86" s="53"/>
      <c r="EN86" s="53"/>
      <c r="EO86" s="53"/>
      <c r="EP86" s="53"/>
      <c r="EQ86" s="53"/>
      <c r="ER86" s="53"/>
      <c r="ES86" s="53"/>
      <c r="ET86" s="53"/>
      <c r="EU86" s="53"/>
      <c r="EV86" s="53"/>
      <c r="EW86" s="53"/>
      <c r="EX86" s="53"/>
      <c r="EY86" s="53"/>
      <c r="EZ86" s="53"/>
      <c r="FA86" s="53"/>
      <c r="FB86" s="53"/>
      <c r="FC86" s="53"/>
      <c r="FD86" s="53"/>
      <c r="FE86" s="53"/>
      <c r="FF86" s="53"/>
      <c r="FG86" s="53"/>
      <c r="FH86" s="53"/>
      <c r="FI86" s="53"/>
      <c r="FJ86" s="53"/>
      <c r="FK86" s="53"/>
      <c r="FL86" s="53"/>
      <c r="FM86" s="53"/>
      <c r="FN86" s="53"/>
      <c r="FO86" s="53"/>
      <c r="FP86" s="53"/>
      <c r="FQ86" s="53"/>
      <c r="FR86" s="53"/>
      <c r="FS86" s="53"/>
      <c r="FT86" s="53"/>
      <c r="FU86" s="53"/>
      <c r="FV86" s="53"/>
      <c r="FW86" s="53"/>
      <c r="FX86" s="53"/>
      <c r="FY86" s="53"/>
      <c r="FZ86" s="53"/>
      <c r="GA86" s="53"/>
      <c r="GB86" s="53"/>
      <c r="GC86" s="53"/>
      <c r="GD86" s="53"/>
      <c r="GE86" s="53"/>
      <c r="GF86" s="53"/>
      <c r="GG86" s="53"/>
      <c r="GH86" s="53"/>
      <c r="GI86" s="53"/>
      <c r="GJ86" s="53"/>
      <c r="GK86" s="53"/>
      <c r="GL86" s="53"/>
      <c r="GM86" s="53"/>
      <c r="GN86" s="53"/>
      <c r="GO86" s="53"/>
      <c r="GP86" s="53"/>
      <c r="GQ86" s="53"/>
      <c r="GR86" s="53"/>
      <c r="GS86" s="53"/>
      <c r="GT86" s="53"/>
      <c r="GU86" s="53"/>
      <c r="GV86" s="53"/>
      <c r="GW86" s="53"/>
      <c r="GX86" s="53"/>
      <c r="GY86" s="53"/>
      <c r="GZ86" s="53"/>
      <c r="HA86" s="53"/>
      <c r="HB86" s="53"/>
      <c r="HC86" s="53"/>
      <c r="HD86" s="53"/>
      <c r="HE86" s="53"/>
      <c r="HF86" s="53"/>
      <c r="HG86" s="53"/>
      <c r="HH86" s="53"/>
      <c r="HI86" s="53"/>
      <c r="HJ86" s="53"/>
      <c r="HK86" s="53"/>
      <c r="HL86" s="53"/>
      <c r="HM86" s="53"/>
      <c r="HN86" s="53"/>
      <c r="HO86" s="53"/>
      <c r="HP86" s="53"/>
      <c r="HQ86" s="53"/>
      <c r="HR86" s="53"/>
      <c r="HS86" s="53"/>
      <c r="HT86" s="53"/>
      <c r="HU86" s="53"/>
      <c r="HV86" s="53"/>
      <c r="HW86" s="53"/>
      <c r="HX86" s="53"/>
      <c r="HY86" s="53"/>
      <c r="HZ86" s="53"/>
      <c r="IA86" s="53"/>
      <c r="IB86" s="53"/>
      <c r="IC86" s="53"/>
      <c r="ID86" s="53"/>
      <c r="IE86" s="53"/>
      <c r="IF86" s="53"/>
      <c r="IG86" s="53"/>
      <c r="IH86" s="53"/>
      <c r="II86" s="53"/>
      <c r="IJ86" s="53"/>
      <c r="IK86" s="53"/>
      <c r="IL86" s="53"/>
      <c r="IM86" s="53"/>
      <c r="IN86" s="53"/>
      <c r="IO86" s="53"/>
      <c r="IP86" s="53"/>
      <c r="IQ86" s="53"/>
      <c r="IR86" s="54"/>
    </row>
    <row r="87" spans="1:252" s="39" customFormat="1" ht="15.95" customHeight="1">
      <c r="A87" s="12" t="s">
        <v>58</v>
      </c>
      <c r="B87" s="34">
        <v>4</v>
      </c>
      <c r="C87" s="34">
        <v>305</v>
      </c>
      <c r="D87" s="44">
        <v>89.8</v>
      </c>
      <c r="E87" s="44"/>
      <c r="F87" s="44">
        <v>88.6</v>
      </c>
      <c r="G87" s="44"/>
      <c r="H87" s="44">
        <v>88.6</v>
      </c>
      <c r="I87" s="44"/>
      <c r="J87" s="48"/>
      <c r="K87" s="48"/>
      <c r="L87" s="48"/>
    </row>
    <row r="88" spans="1:252" s="39" customFormat="1" ht="15.95" customHeight="1">
      <c r="A88" s="12" t="s">
        <v>58</v>
      </c>
      <c r="B88" s="34">
        <v>4</v>
      </c>
      <c r="C88" s="34">
        <v>306</v>
      </c>
      <c r="D88" s="44">
        <v>91.8</v>
      </c>
      <c r="E88" s="44"/>
      <c r="F88" s="44">
        <v>90.8</v>
      </c>
      <c r="G88" s="44"/>
      <c r="H88" s="44">
        <v>89.8</v>
      </c>
      <c r="I88" s="44"/>
      <c r="J88" s="48"/>
      <c r="K88" s="48"/>
      <c r="L88" s="48"/>
    </row>
    <row r="89" spans="1:252" s="39" customFormat="1" ht="15.95" customHeight="1">
      <c r="A89" s="12" t="s">
        <v>58</v>
      </c>
      <c r="B89" s="34">
        <v>4</v>
      </c>
      <c r="C89" s="34">
        <v>307</v>
      </c>
      <c r="D89" s="44">
        <v>91.4</v>
      </c>
      <c r="E89" s="44"/>
      <c r="F89" s="44">
        <v>89.8</v>
      </c>
      <c r="G89" s="44"/>
      <c r="H89" s="44">
        <v>85.6</v>
      </c>
      <c r="I89" s="44"/>
      <c r="J89" s="48"/>
      <c r="K89" s="48"/>
      <c r="L89" s="48"/>
    </row>
    <row r="90" spans="1:252" s="39" customFormat="1" ht="15.95" customHeight="1">
      <c r="A90" s="12" t="s">
        <v>58</v>
      </c>
      <c r="B90" s="34">
        <v>4</v>
      </c>
      <c r="C90" s="34">
        <v>308</v>
      </c>
      <c r="D90" s="44">
        <v>90.2</v>
      </c>
      <c r="E90" s="44"/>
      <c r="F90" s="44">
        <v>89</v>
      </c>
      <c r="G90" s="44"/>
      <c r="H90" s="44">
        <v>84.8</v>
      </c>
      <c r="I90" s="44"/>
      <c r="J90" s="48"/>
      <c r="K90" s="48"/>
      <c r="L90" s="48"/>
    </row>
    <row r="91" spans="1:252" s="39" customFormat="1" ht="15.95" customHeight="1">
      <c r="A91" s="12" t="s">
        <v>58</v>
      </c>
      <c r="B91" s="34">
        <v>4</v>
      </c>
      <c r="C91" s="34">
        <v>309</v>
      </c>
      <c r="D91" s="44">
        <v>89.6</v>
      </c>
      <c r="E91" s="44"/>
      <c r="F91" s="44">
        <v>85.6</v>
      </c>
      <c r="G91" s="44"/>
      <c r="H91" s="44">
        <v>88.6</v>
      </c>
      <c r="I91" s="44"/>
      <c r="J91" s="48"/>
      <c r="K91" s="48"/>
      <c r="L91" s="48"/>
    </row>
    <row r="92" spans="1:252" s="39" customFormat="1" ht="15.95" customHeight="1">
      <c r="A92" s="12" t="s">
        <v>58</v>
      </c>
      <c r="B92" s="34">
        <v>4</v>
      </c>
      <c r="C92" s="34">
        <v>310</v>
      </c>
      <c r="D92" s="44">
        <v>89</v>
      </c>
      <c r="E92" s="44"/>
      <c r="F92" s="44">
        <v>89</v>
      </c>
      <c r="G92" s="44"/>
      <c r="H92" s="44">
        <v>88.8</v>
      </c>
      <c r="I92" s="44"/>
      <c r="J92" s="48"/>
      <c r="K92" s="48"/>
      <c r="L92" s="48"/>
    </row>
    <row r="93" spans="1:252" s="40" customFormat="1" ht="15.95" customHeight="1">
      <c r="A93" s="12" t="s">
        <v>58</v>
      </c>
      <c r="B93" s="34">
        <v>4</v>
      </c>
      <c r="C93" s="34">
        <v>311</v>
      </c>
      <c r="D93" s="44">
        <v>89.4</v>
      </c>
      <c r="E93" s="44"/>
      <c r="F93" s="44">
        <v>89</v>
      </c>
      <c r="G93" s="44"/>
      <c r="H93" s="44">
        <v>90</v>
      </c>
      <c r="I93" s="44"/>
      <c r="J93" s="44"/>
      <c r="K93" s="44"/>
      <c r="L93" s="44"/>
      <c r="M93" s="29"/>
      <c r="N93" s="13"/>
      <c r="O93" s="13"/>
      <c r="P93" s="13"/>
      <c r="Q93" s="52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  <c r="BP93" s="53"/>
      <c r="BQ93" s="53"/>
      <c r="BR93" s="53"/>
      <c r="BS93" s="53"/>
      <c r="BT93" s="53"/>
      <c r="BU93" s="53"/>
      <c r="BV93" s="53"/>
      <c r="BW93" s="53"/>
      <c r="BX93" s="53"/>
      <c r="BY93" s="53"/>
      <c r="BZ93" s="53"/>
      <c r="CA93" s="53"/>
      <c r="CB93" s="53"/>
      <c r="CC93" s="53"/>
      <c r="CD93" s="53"/>
      <c r="CE93" s="53"/>
      <c r="CF93" s="53"/>
      <c r="CG93" s="53"/>
      <c r="CH93" s="53"/>
      <c r="CI93" s="53"/>
      <c r="CJ93" s="53"/>
      <c r="CK93" s="53"/>
      <c r="CL93" s="53"/>
      <c r="CM93" s="53"/>
      <c r="CN93" s="53"/>
      <c r="CO93" s="53"/>
      <c r="CP93" s="53"/>
      <c r="CQ93" s="53"/>
      <c r="CR93" s="53"/>
      <c r="CS93" s="53"/>
      <c r="CT93" s="53"/>
      <c r="CU93" s="53"/>
      <c r="CV93" s="53"/>
      <c r="CW93" s="53"/>
      <c r="CX93" s="53"/>
      <c r="CY93" s="53"/>
      <c r="CZ93" s="53"/>
      <c r="DA93" s="53"/>
      <c r="DB93" s="53"/>
      <c r="DC93" s="53"/>
      <c r="DD93" s="53"/>
      <c r="DE93" s="53"/>
      <c r="DF93" s="53"/>
      <c r="DG93" s="53"/>
      <c r="DH93" s="53"/>
      <c r="DI93" s="53"/>
      <c r="DJ93" s="53"/>
      <c r="DK93" s="53"/>
      <c r="DL93" s="53"/>
      <c r="DM93" s="53"/>
      <c r="DN93" s="53"/>
      <c r="DO93" s="53"/>
      <c r="DP93" s="53"/>
      <c r="DQ93" s="53"/>
      <c r="DR93" s="53"/>
      <c r="DS93" s="53"/>
      <c r="DT93" s="53"/>
      <c r="DU93" s="53"/>
      <c r="DV93" s="53"/>
      <c r="DW93" s="53"/>
      <c r="DX93" s="53"/>
      <c r="DY93" s="53"/>
      <c r="DZ93" s="53"/>
      <c r="EA93" s="53"/>
      <c r="EB93" s="53"/>
      <c r="EC93" s="53"/>
      <c r="ED93" s="53"/>
      <c r="EE93" s="53"/>
      <c r="EF93" s="53"/>
      <c r="EG93" s="53"/>
      <c r="EH93" s="53"/>
      <c r="EI93" s="53"/>
      <c r="EJ93" s="53"/>
      <c r="EK93" s="53"/>
      <c r="EL93" s="53"/>
      <c r="EM93" s="53"/>
      <c r="EN93" s="53"/>
      <c r="EO93" s="53"/>
      <c r="EP93" s="53"/>
      <c r="EQ93" s="53"/>
      <c r="ER93" s="53"/>
      <c r="ES93" s="53"/>
      <c r="ET93" s="53"/>
      <c r="EU93" s="53"/>
      <c r="EV93" s="53"/>
      <c r="EW93" s="53"/>
      <c r="EX93" s="53"/>
      <c r="EY93" s="53"/>
      <c r="EZ93" s="53"/>
      <c r="FA93" s="53"/>
      <c r="FB93" s="53"/>
      <c r="FC93" s="53"/>
      <c r="FD93" s="53"/>
      <c r="FE93" s="53"/>
      <c r="FF93" s="53"/>
      <c r="FG93" s="53"/>
      <c r="FH93" s="53"/>
      <c r="FI93" s="53"/>
      <c r="FJ93" s="53"/>
      <c r="FK93" s="53"/>
      <c r="FL93" s="53"/>
      <c r="FM93" s="53"/>
      <c r="FN93" s="53"/>
      <c r="FO93" s="53"/>
      <c r="FP93" s="53"/>
      <c r="FQ93" s="53"/>
      <c r="FR93" s="53"/>
      <c r="FS93" s="53"/>
      <c r="FT93" s="53"/>
      <c r="FU93" s="53"/>
      <c r="FV93" s="53"/>
      <c r="FW93" s="53"/>
      <c r="FX93" s="53"/>
      <c r="FY93" s="53"/>
      <c r="FZ93" s="53"/>
      <c r="GA93" s="53"/>
      <c r="GB93" s="53"/>
      <c r="GC93" s="53"/>
      <c r="GD93" s="53"/>
      <c r="GE93" s="53"/>
      <c r="GF93" s="53"/>
      <c r="GG93" s="53"/>
      <c r="GH93" s="53"/>
      <c r="GI93" s="53"/>
      <c r="GJ93" s="53"/>
      <c r="GK93" s="53"/>
      <c r="GL93" s="53"/>
      <c r="GM93" s="53"/>
      <c r="GN93" s="53"/>
      <c r="GO93" s="53"/>
      <c r="GP93" s="53"/>
      <c r="GQ93" s="53"/>
      <c r="GR93" s="53"/>
      <c r="GS93" s="53"/>
      <c r="GT93" s="53"/>
      <c r="GU93" s="53"/>
      <c r="GV93" s="53"/>
      <c r="GW93" s="53"/>
      <c r="GX93" s="53"/>
      <c r="GY93" s="53"/>
      <c r="GZ93" s="53"/>
      <c r="HA93" s="53"/>
      <c r="HB93" s="53"/>
      <c r="HC93" s="53"/>
      <c r="HD93" s="53"/>
      <c r="HE93" s="53"/>
      <c r="HF93" s="53"/>
      <c r="HG93" s="53"/>
      <c r="HH93" s="53"/>
      <c r="HI93" s="53"/>
      <c r="HJ93" s="53"/>
      <c r="HK93" s="53"/>
      <c r="HL93" s="53"/>
      <c r="HM93" s="53"/>
      <c r="HN93" s="53"/>
      <c r="HO93" s="53"/>
      <c r="HP93" s="53"/>
      <c r="HQ93" s="53"/>
      <c r="HR93" s="53"/>
      <c r="HS93" s="53"/>
      <c r="HT93" s="53"/>
      <c r="HU93" s="53"/>
      <c r="HV93" s="53"/>
      <c r="HW93" s="53"/>
      <c r="HX93" s="53"/>
      <c r="HY93" s="53"/>
      <c r="HZ93" s="53"/>
      <c r="IA93" s="53"/>
      <c r="IB93" s="53"/>
      <c r="IC93" s="53"/>
      <c r="ID93" s="53"/>
      <c r="IE93" s="53"/>
      <c r="IF93" s="53"/>
      <c r="IG93" s="53"/>
      <c r="IH93" s="53"/>
      <c r="II93" s="53"/>
      <c r="IJ93" s="53"/>
      <c r="IK93" s="53"/>
      <c r="IL93" s="53"/>
      <c r="IM93" s="53"/>
      <c r="IN93" s="53"/>
      <c r="IO93" s="53"/>
      <c r="IP93" s="53"/>
      <c r="IQ93" s="53"/>
      <c r="IR93" s="54"/>
    </row>
    <row r="94" spans="1:252" s="39" customFormat="1" ht="15.95" customHeight="1">
      <c r="A94" s="12" t="s">
        <v>58</v>
      </c>
      <c r="B94" s="34">
        <v>8</v>
      </c>
      <c r="C94" s="34">
        <v>617</v>
      </c>
      <c r="D94" s="44">
        <v>77.599999999999994</v>
      </c>
      <c r="E94" s="44"/>
      <c r="F94" s="44">
        <v>83</v>
      </c>
      <c r="G94" s="44"/>
      <c r="H94" s="44">
        <v>85.8</v>
      </c>
      <c r="I94" s="44"/>
      <c r="J94" s="48"/>
      <c r="K94" s="48"/>
      <c r="L94" s="48"/>
    </row>
    <row r="95" spans="1:252" s="39" customFormat="1" ht="15.95" customHeight="1">
      <c r="A95" s="45" t="s">
        <v>58</v>
      </c>
      <c r="B95" s="46">
        <v>4</v>
      </c>
      <c r="C95" s="46">
        <v>403</v>
      </c>
      <c r="D95" s="44">
        <v>92.8</v>
      </c>
      <c r="E95" s="44">
        <v>85.490909090909099</v>
      </c>
      <c r="F95" s="44">
        <v>91.6</v>
      </c>
      <c r="G95" s="44">
        <v>87.690909090909102</v>
      </c>
      <c r="H95" s="44">
        <v>90.8</v>
      </c>
      <c r="I95" s="44">
        <v>86.981818181818198</v>
      </c>
      <c r="J95" s="48">
        <f>AVERAGE(E95,G95,I95)</f>
        <v>86.721212121212105</v>
      </c>
      <c r="K95" s="48"/>
      <c r="L95" s="48"/>
    </row>
    <row r="96" spans="1:252" s="39" customFormat="1" ht="15.95" customHeight="1">
      <c r="A96" s="12" t="s">
        <v>61</v>
      </c>
      <c r="B96" s="34">
        <v>4</v>
      </c>
      <c r="C96" s="34">
        <v>105</v>
      </c>
      <c r="D96" s="44">
        <v>86.2</v>
      </c>
      <c r="E96" s="44"/>
      <c r="F96" s="44">
        <v>89</v>
      </c>
      <c r="G96" s="44"/>
      <c r="H96" s="44">
        <v>86.4</v>
      </c>
      <c r="I96" s="44"/>
      <c r="J96" s="48"/>
      <c r="K96" s="48"/>
      <c r="L96" s="48"/>
    </row>
    <row r="97" spans="1:252" s="39" customFormat="1" ht="15.95" customHeight="1">
      <c r="A97" s="12" t="s">
        <v>61</v>
      </c>
      <c r="B97" s="34">
        <v>4</v>
      </c>
      <c r="C97" s="34">
        <v>106</v>
      </c>
      <c r="D97" s="44">
        <v>90</v>
      </c>
      <c r="E97" s="44"/>
      <c r="F97" s="44">
        <v>90</v>
      </c>
      <c r="G97" s="44"/>
      <c r="H97" s="44">
        <v>89.4</v>
      </c>
      <c r="I97" s="44"/>
      <c r="J97" s="48"/>
      <c r="K97" s="48"/>
      <c r="L97" s="48"/>
    </row>
    <row r="98" spans="1:252" s="39" customFormat="1" ht="15.95" customHeight="1">
      <c r="A98" s="12" t="s">
        <v>61</v>
      </c>
      <c r="B98" s="34">
        <v>4</v>
      </c>
      <c r="C98" s="34">
        <v>107</v>
      </c>
      <c r="D98" s="44">
        <v>92.4</v>
      </c>
      <c r="E98" s="44"/>
      <c r="F98" s="44">
        <v>91.2</v>
      </c>
      <c r="G98" s="44"/>
      <c r="H98" s="44">
        <v>91.4</v>
      </c>
      <c r="I98" s="44"/>
      <c r="J98" s="48"/>
      <c r="K98" s="48"/>
      <c r="L98" s="48"/>
    </row>
    <row r="99" spans="1:252" s="39" customFormat="1" ht="15.95" customHeight="1">
      <c r="A99" s="12" t="s">
        <v>61</v>
      </c>
      <c r="B99" s="34">
        <v>4</v>
      </c>
      <c r="C99" s="34">
        <v>108</v>
      </c>
      <c r="D99" s="44">
        <v>91.6</v>
      </c>
      <c r="E99" s="44"/>
      <c r="F99" s="44">
        <v>88.8</v>
      </c>
      <c r="G99" s="44"/>
      <c r="H99" s="44">
        <v>90</v>
      </c>
      <c r="I99" s="44"/>
      <c r="J99" s="48"/>
      <c r="K99" s="48"/>
      <c r="L99" s="48"/>
    </row>
    <row r="100" spans="1:252" s="39" customFormat="1" ht="15.95" customHeight="1">
      <c r="A100" s="12" t="s">
        <v>61</v>
      </c>
      <c r="B100" s="34">
        <v>4</v>
      </c>
      <c r="C100" s="34">
        <v>109</v>
      </c>
      <c r="D100" s="44">
        <v>91</v>
      </c>
      <c r="E100" s="44"/>
      <c r="F100" s="44">
        <v>90.6</v>
      </c>
      <c r="G100" s="44"/>
      <c r="H100" s="44">
        <v>90.2</v>
      </c>
      <c r="I100" s="44"/>
      <c r="J100" s="48"/>
      <c r="K100" s="48"/>
      <c r="L100" s="48"/>
    </row>
    <row r="101" spans="1:252" s="39" customFormat="1" ht="15.95" customHeight="1">
      <c r="A101" s="12" t="s">
        <v>61</v>
      </c>
      <c r="B101" s="34">
        <v>4</v>
      </c>
      <c r="C101" s="34">
        <v>110</v>
      </c>
      <c r="D101" s="44">
        <v>91.6</v>
      </c>
      <c r="E101" s="44"/>
      <c r="F101" s="44">
        <v>91.4</v>
      </c>
      <c r="G101" s="44"/>
      <c r="H101" s="44">
        <v>90</v>
      </c>
      <c r="I101" s="44"/>
      <c r="J101" s="48"/>
      <c r="K101" s="48"/>
      <c r="L101" s="48"/>
    </row>
    <row r="102" spans="1:252" s="39" customFormat="1" ht="15.95" customHeight="1">
      <c r="A102" s="12" t="s">
        <v>61</v>
      </c>
      <c r="B102" s="34">
        <v>4</v>
      </c>
      <c r="C102" s="34">
        <v>111</v>
      </c>
      <c r="D102" s="44">
        <v>89.8</v>
      </c>
      <c r="E102" s="44"/>
      <c r="F102" s="44">
        <v>89.6</v>
      </c>
      <c r="G102" s="44"/>
      <c r="H102" s="44">
        <v>89.4</v>
      </c>
      <c r="I102" s="44"/>
      <c r="J102" s="48"/>
      <c r="K102" s="48"/>
      <c r="L102" s="48"/>
    </row>
    <row r="103" spans="1:252" s="40" customFormat="1" ht="15.95" customHeight="1">
      <c r="A103" s="12" t="s">
        <v>61</v>
      </c>
      <c r="B103" s="34">
        <v>5</v>
      </c>
      <c r="C103" s="34">
        <v>108</v>
      </c>
      <c r="D103" s="44">
        <v>88</v>
      </c>
      <c r="E103" s="44"/>
      <c r="F103" s="44">
        <v>86.8</v>
      </c>
      <c r="G103" s="44"/>
      <c r="H103" s="44">
        <v>85.2</v>
      </c>
      <c r="I103" s="44"/>
      <c r="J103" s="44"/>
      <c r="K103" s="44"/>
      <c r="L103" s="44"/>
      <c r="M103" s="29"/>
      <c r="N103" s="13"/>
      <c r="O103" s="13"/>
      <c r="P103" s="13"/>
      <c r="Q103" s="52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  <c r="BO103" s="53"/>
      <c r="BP103" s="53"/>
      <c r="BQ103" s="53"/>
      <c r="BR103" s="53"/>
      <c r="BS103" s="53"/>
      <c r="BT103" s="53"/>
      <c r="BU103" s="53"/>
      <c r="BV103" s="53"/>
      <c r="BW103" s="53"/>
      <c r="BX103" s="53"/>
      <c r="BY103" s="53"/>
      <c r="BZ103" s="53"/>
      <c r="CA103" s="53"/>
      <c r="CB103" s="53"/>
      <c r="CC103" s="53"/>
      <c r="CD103" s="53"/>
      <c r="CE103" s="53"/>
      <c r="CF103" s="53"/>
      <c r="CG103" s="53"/>
      <c r="CH103" s="53"/>
      <c r="CI103" s="53"/>
      <c r="CJ103" s="53"/>
      <c r="CK103" s="53"/>
      <c r="CL103" s="53"/>
      <c r="CM103" s="53"/>
      <c r="CN103" s="53"/>
      <c r="CO103" s="53"/>
      <c r="CP103" s="53"/>
      <c r="CQ103" s="53"/>
      <c r="CR103" s="53"/>
      <c r="CS103" s="53"/>
      <c r="CT103" s="53"/>
      <c r="CU103" s="53"/>
      <c r="CV103" s="53"/>
      <c r="CW103" s="53"/>
      <c r="CX103" s="53"/>
      <c r="CY103" s="53"/>
      <c r="CZ103" s="53"/>
      <c r="DA103" s="53"/>
      <c r="DB103" s="53"/>
      <c r="DC103" s="53"/>
      <c r="DD103" s="53"/>
      <c r="DE103" s="53"/>
      <c r="DF103" s="53"/>
      <c r="DG103" s="53"/>
      <c r="DH103" s="53"/>
      <c r="DI103" s="53"/>
      <c r="DJ103" s="53"/>
      <c r="DK103" s="53"/>
      <c r="DL103" s="53"/>
      <c r="DM103" s="53"/>
      <c r="DN103" s="53"/>
      <c r="DO103" s="53"/>
      <c r="DP103" s="53"/>
      <c r="DQ103" s="53"/>
      <c r="DR103" s="53"/>
      <c r="DS103" s="53"/>
      <c r="DT103" s="53"/>
      <c r="DU103" s="53"/>
      <c r="DV103" s="53"/>
      <c r="DW103" s="53"/>
      <c r="DX103" s="53"/>
      <c r="DY103" s="53"/>
      <c r="DZ103" s="53"/>
      <c r="EA103" s="53"/>
      <c r="EB103" s="53"/>
      <c r="EC103" s="53"/>
      <c r="ED103" s="53"/>
      <c r="EE103" s="53"/>
      <c r="EF103" s="53"/>
      <c r="EG103" s="53"/>
      <c r="EH103" s="53"/>
      <c r="EI103" s="53"/>
      <c r="EJ103" s="53"/>
      <c r="EK103" s="53"/>
      <c r="EL103" s="53"/>
      <c r="EM103" s="53"/>
      <c r="EN103" s="53"/>
      <c r="EO103" s="53"/>
      <c r="EP103" s="53"/>
      <c r="EQ103" s="53"/>
      <c r="ER103" s="53"/>
      <c r="ES103" s="53"/>
      <c r="ET103" s="53"/>
      <c r="EU103" s="53"/>
      <c r="EV103" s="53"/>
      <c r="EW103" s="53"/>
      <c r="EX103" s="53"/>
      <c r="EY103" s="53"/>
      <c r="EZ103" s="53"/>
      <c r="FA103" s="53"/>
      <c r="FB103" s="53"/>
      <c r="FC103" s="53"/>
      <c r="FD103" s="53"/>
      <c r="FE103" s="53"/>
      <c r="FF103" s="53"/>
      <c r="FG103" s="53"/>
      <c r="FH103" s="53"/>
      <c r="FI103" s="53"/>
      <c r="FJ103" s="53"/>
      <c r="FK103" s="53"/>
      <c r="FL103" s="53"/>
      <c r="FM103" s="53"/>
      <c r="FN103" s="53"/>
      <c r="FO103" s="53"/>
      <c r="FP103" s="53"/>
      <c r="FQ103" s="53"/>
      <c r="FR103" s="53"/>
      <c r="FS103" s="53"/>
      <c r="FT103" s="53"/>
      <c r="FU103" s="53"/>
      <c r="FV103" s="53"/>
      <c r="FW103" s="53"/>
      <c r="FX103" s="53"/>
      <c r="FY103" s="53"/>
      <c r="FZ103" s="53"/>
      <c r="GA103" s="53"/>
      <c r="GB103" s="53"/>
      <c r="GC103" s="53"/>
      <c r="GD103" s="53"/>
      <c r="GE103" s="53"/>
      <c r="GF103" s="53"/>
      <c r="GG103" s="53"/>
      <c r="GH103" s="53"/>
      <c r="GI103" s="53"/>
      <c r="GJ103" s="53"/>
      <c r="GK103" s="53"/>
      <c r="GL103" s="53"/>
      <c r="GM103" s="53"/>
      <c r="GN103" s="53"/>
      <c r="GO103" s="53"/>
      <c r="GP103" s="53"/>
      <c r="GQ103" s="53"/>
      <c r="GR103" s="53"/>
      <c r="GS103" s="53"/>
      <c r="GT103" s="53"/>
      <c r="GU103" s="53"/>
      <c r="GV103" s="53"/>
      <c r="GW103" s="53"/>
      <c r="GX103" s="53"/>
      <c r="GY103" s="53"/>
      <c r="GZ103" s="53"/>
      <c r="HA103" s="53"/>
      <c r="HB103" s="53"/>
      <c r="HC103" s="53"/>
      <c r="HD103" s="53"/>
      <c r="HE103" s="53"/>
      <c r="HF103" s="53"/>
      <c r="HG103" s="53"/>
      <c r="HH103" s="53"/>
      <c r="HI103" s="53"/>
      <c r="HJ103" s="53"/>
      <c r="HK103" s="53"/>
      <c r="HL103" s="53"/>
      <c r="HM103" s="53"/>
      <c r="HN103" s="53"/>
      <c r="HO103" s="53"/>
      <c r="HP103" s="53"/>
      <c r="HQ103" s="53"/>
      <c r="HR103" s="53"/>
      <c r="HS103" s="53"/>
      <c r="HT103" s="53"/>
      <c r="HU103" s="53"/>
      <c r="HV103" s="53"/>
      <c r="HW103" s="53"/>
      <c r="HX103" s="53"/>
      <c r="HY103" s="53"/>
      <c r="HZ103" s="53"/>
      <c r="IA103" s="53"/>
      <c r="IB103" s="53"/>
      <c r="IC103" s="53"/>
      <c r="ID103" s="53"/>
      <c r="IE103" s="53"/>
      <c r="IF103" s="53"/>
      <c r="IG103" s="53"/>
      <c r="IH103" s="53"/>
      <c r="II103" s="53"/>
      <c r="IJ103" s="53"/>
      <c r="IK103" s="53"/>
      <c r="IL103" s="53"/>
      <c r="IM103" s="53"/>
      <c r="IN103" s="53"/>
      <c r="IO103" s="53"/>
      <c r="IP103" s="53"/>
      <c r="IQ103" s="53"/>
      <c r="IR103" s="54"/>
    </row>
    <row r="104" spans="1:252" s="39" customFormat="1" ht="15.95" customHeight="1">
      <c r="A104" s="12" t="s">
        <v>61</v>
      </c>
      <c r="B104" s="34">
        <v>5</v>
      </c>
      <c r="C104" s="34">
        <v>207</v>
      </c>
      <c r="D104" s="44">
        <v>76.400000000000006</v>
      </c>
      <c r="E104" s="44"/>
      <c r="F104" s="44">
        <v>84.4</v>
      </c>
      <c r="G104" s="44"/>
      <c r="H104" s="44">
        <v>82.8</v>
      </c>
      <c r="I104" s="44"/>
      <c r="J104" s="48"/>
      <c r="K104" s="48"/>
      <c r="L104" s="48"/>
    </row>
    <row r="105" spans="1:252" s="39" customFormat="1" ht="15.95" customHeight="1">
      <c r="A105" s="12" t="s">
        <v>61</v>
      </c>
      <c r="B105" s="34">
        <v>5</v>
      </c>
      <c r="C105" s="34">
        <v>220</v>
      </c>
      <c r="D105" s="44">
        <v>76.8</v>
      </c>
      <c r="E105" s="44"/>
      <c r="F105" s="44">
        <v>81.599999999999994</v>
      </c>
      <c r="G105" s="44"/>
      <c r="H105" s="44">
        <v>84</v>
      </c>
      <c r="I105" s="44"/>
      <c r="J105" s="48"/>
      <c r="K105" s="48"/>
      <c r="L105" s="48"/>
    </row>
    <row r="106" spans="1:252" s="39" customFormat="1" ht="15.95" customHeight="1">
      <c r="A106" s="45" t="s">
        <v>61</v>
      </c>
      <c r="B106" s="46">
        <v>4</v>
      </c>
      <c r="C106" s="46">
        <v>322</v>
      </c>
      <c r="D106" s="44">
        <v>92</v>
      </c>
      <c r="E106" s="44">
        <v>87.8</v>
      </c>
      <c r="F106" s="44">
        <v>90.4</v>
      </c>
      <c r="G106" s="44">
        <v>88.527272727272702</v>
      </c>
      <c r="H106" s="44">
        <v>89.2</v>
      </c>
      <c r="I106" s="44">
        <v>88</v>
      </c>
      <c r="J106" s="48">
        <f>AVERAGE(E106,G106,I106)</f>
        <v>88.109090909090895</v>
      </c>
      <c r="K106" s="48"/>
      <c r="L106" s="48"/>
    </row>
    <row r="107" spans="1:252" s="39" customFormat="1" ht="15.95" customHeight="1">
      <c r="A107" s="12" t="s">
        <v>64</v>
      </c>
      <c r="B107" s="34">
        <v>4</v>
      </c>
      <c r="C107" s="34">
        <v>112</v>
      </c>
      <c r="D107" s="44">
        <v>88.2</v>
      </c>
      <c r="E107" s="44"/>
      <c r="F107" s="44">
        <v>88.2</v>
      </c>
      <c r="G107" s="44"/>
      <c r="H107" s="44">
        <v>88.6</v>
      </c>
      <c r="I107" s="44"/>
      <c r="J107" s="48"/>
      <c r="K107" s="48"/>
      <c r="L107" s="48"/>
    </row>
    <row r="108" spans="1:252" s="39" customFormat="1" ht="15.95" customHeight="1">
      <c r="A108" s="12" t="s">
        <v>64</v>
      </c>
      <c r="B108" s="34">
        <v>4</v>
      </c>
      <c r="C108" s="34">
        <v>113</v>
      </c>
      <c r="D108" s="44">
        <v>90.6</v>
      </c>
      <c r="E108" s="44"/>
      <c r="F108" s="44">
        <v>89.6</v>
      </c>
      <c r="G108" s="44"/>
      <c r="H108" s="44">
        <v>88</v>
      </c>
      <c r="I108" s="44"/>
      <c r="J108" s="48"/>
      <c r="K108" s="48"/>
      <c r="L108" s="48"/>
    </row>
    <row r="109" spans="1:252" s="39" customFormat="1" ht="15.95" customHeight="1">
      <c r="A109" s="12" t="s">
        <v>64</v>
      </c>
      <c r="B109" s="34">
        <v>4</v>
      </c>
      <c r="C109" s="34">
        <v>114</v>
      </c>
      <c r="D109" s="44">
        <v>89.2</v>
      </c>
      <c r="E109" s="44"/>
      <c r="F109" s="44">
        <v>88.4</v>
      </c>
      <c r="G109" s="44"/>
      <c r="H109" s="44">
        <v>88.4</v>
      </c>
      <c r="I109" s="44"/>
      <c r="J109" s="48"/>
      <c r="K109" s="48"/>
      <c r="L109" s="48"/>
    </row>
    <row r="110" spans="1:252" s="39" customFormat="1" ht="15.95" customHeight="1">
      <c r="A110" s="12" t="s">
        <v>64</v>
      </c>
      <c r="B110" s="34">
        <v>4</v>
      </c>
      <c r="C110" s="34">
        <v>115</v>
      </c>
      <c r="D110" s="44">
        <v>90.4</v>
      </c>
      <c r="E110" s="44"/>
      <c r="F110" s="44">
        <v>89.6</v>
      </c>
      <c r="G110" s="44"/>
      <c r="H110" s="44">
        <v>87.2</v>
      </c>
      <c r="I110" s="44"/>
      <c r="J110" s="48"/>
      <c r="K110" s="48"/>
      <c r="L110" s="48"/>
    </row>
    <row r="111" spans="1:252" s="39" customFormat="1" ht="15.95" customHeight="1">
      <c r="A111" s="12" t="s">
        <v>64</v>
      </c>
      <c r="B111" s="34">
        <v>4</v>
      </c>
      <c r="C111" s="34">
        <v>116</v>
      </c>
      <c r="D111" s="44">
        <v>88</v>
      </c>
      <c r="E111" s="44"/>
      <c r="F111" s="44">
        <v>88.4</v>
      </c>
      <c r="G111" s="44"/>
      <c r="H111" s="44">
        <v>85.2</v>
      </c>
      <c r="I111" s="44"/>
      <c r="J111" s="48"/>
      <c r="K111" s="48"/>
      <c r="L111" s="48"/>
    </row>
    <row r="112" spans="1:252" s="39" customFormat="1" ht="15.95" customHeight="1">
      <c r="A112" s="12" t="s">
        <v>64</v>
      </c>
      <c r="B112" s="34">
        <v>4</v>
      </c>
      <c r="C112" s="34">
        <v>117</v>
      </c>
      <c r="D112" s="44">
        <v>85.8</v>
      </c>
      <c r="E112" s="44"/>
      <c r="F112" s="44">
        <v>90.2</v>
      </c>
      <c r="G112" s="44"/>
      <c r="H112" s="44">
        <v>89.6</v>
      </c>
      <c r="I112" s="44"/>
      <c r="J112" s="48"/>
      <c r="K112" s="48"/>
      <c r="L112" s="48"/>
    </row>
    <row r="113" spans="1:252" s="40" customFormat="1" ht="15.95" customHeight="1">
      <c r="A113" s="12" t="s">
        <v>64</v>
      </c>
      <c r="B113" s="34">
        <v>4</v>
      </c>
      <c r="C113" s="34">
        <v>118</v>
      </c>
      <c r="D113" s="44">
        <v>92</v>
      </c>
      <c r="E113" s="44"/>
      <c r="F113" s="44">
        <v>93</v>
      </c>
      <c r="G113" s="44"/>
      <c r="H113" s="44">
        <v>90.8</v>
      </c>
      <c r="I113" s="44"/>
      <c r="J113" s="44"/>
      <c r="K113" s="44"/>
      <c r="L113" s="44"/>
      <c r="M113" s="29"/>
      <c r="N113" s="13"/>
      <c r="O113" s="13"/>
      <c r="P113" s="13"/>
      <c r="Q113" s="52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  <c r="BF113" s="53"/>
      <c r="BG113" s="53"/>
      <c r="BH113" s="53"/>
      <c r="BI113" s="53"/>
      <c r="BJ113" s="53"/>
      <c r="BK113" s="53"/>
      <c r="BL113" s="53"/>
      <c r="BM113" s="53"/>
      <c r="BN113" s="53"/>
      <c r="BO113" s="53"/>
      <c r="BP113" s="53"/>
      <c r="BQ113" s="53"/>
      <c r="BR113" s="53"/>
      <c r="BS113" s="53"/>
      <c r="BT113" s="53"/>
      <c r="BU113" s="53"/>
      <c r="BV113" s="53"/>
      <c r="BW113" s="53"/>
      <c r="BX113" s="53"/>
      <c r="BY113" s="53"/>
      <c r="BZ113" s="53"/>
      <c r="CA113" s="53"/>
      <c r="CB113" s="53"/>
      <c r="CC113" s="53"/>
      <c r="CD113" s="53"/>
      <c r="CE113" s="53"/>
      <c r="CF113" s="53"/>
      <c r="CG113" s="53"/>
      <c r="CH113" s="53"/>
      <c r="CI113" s="53"/>
      <c r="CJ113" s="53"/>
      <c r="CK113" s="53"/>
      <c r="CL113" s="53"/>
      <c r="CM113" s="53"/>
      <c r="CN113" s="53"/>
      <c r="CO113" s="53"/>
      <c r="CP113" s="53"/>
      <c r="CQ113" s="53"/>
      <c r="CR113" s="53"/>
      <c r="CS113" s="53"/>
      <c r="CT113" s="53"/>
      <c r="CU113" s="53"/>
      <c r="CV113" s="53"/>
      <c r="CW113" s="53"/>
      <c r="CX113" s="53"/>
      <c r="CY113" s="53"/>
      <c r="CZ113" s="53"/>
      <c r="DA113" s="53"/>
      <c r="DB113" s="53"/>
      <c r="DC113" s="53"/>
      <c r="DD113" s="53"/>
      <c r="DE113" s="53"/>
      <c r="DF113" s="53"/>
      <c r="DG113" s="53"/>
      <c r="DH113" s="53"/>
      <c r="DI113" s="53"/>
      <c r="DJ113" s="53"/>
      <c r="DK113" s="53"/>
      <c r="DL113" s="53"/>
      <c r="DM113" s="53"/>
      <c r="DN113" s="53"/>
      <c r="DO113" s="53"/>
      <c r="DP113" s="53"/>
      <c r="DQ113" s="53"/>
      <c r="DR113" s="53"/>
      <c r="DS113" s="53"/>
      <c r="DT113" s="53"/>
      <c r="DU113" s="53"/>
      <c r="DV113" s="53"/>
      <c r="DW113" s="53"/>
      <c r="DX113" s="53"/>
      <c r="DY113" s="53"/>
      <c r="DZ113" s="53"/>
      <c r="EA113" s="53"/>
      <c r="EB113" s="53"/>
      <c r="EC113" s="53"/>
      <c r="ED113" s="53"/>
      <c r="EE113" s="53"/>
      <c r="EF113" s="53"/>
      <c r="EG113" s="53"/>
      <c r="EH113" s="53"/>
      <c r="EI113" s="53"/>
      <c r="EJ113" s="53"/>
      <c r="EK113" s="53"/>
      <c r="EL113" s="53"/>
      <c r="EM113" s="53"/>
      <c r="EN113" s="53"/>
      <c r="EO113" s="53"/>
      <c r="EP113" s="53"/>
      <c r="EQ113" s="53"/>
      <c r="ER113" s="53"/>
      <c r="ES113" s="53"/>
      <c r="ET113" s="53"/>
      <c r="EU113" s="53"/>
      <c r="EV113" s="53"/>
      <c r="EW113" s="53"/>
      <c r="EX113" s="53"/>
      <c r="EY113" s="53"/>
      <c r="EZ113" s="53"/>
      <c r="FA113" s="53"/>
      <c r="FB113" s="53"/>
      <c r="FC113" s="53"/>
      <c r="FD113" s="53"/>
      <c r="FE113" s="53"/>
      <c r="FF113" s="53"/>
      <c r="FG113" s="53"/>
      <c r="FH113" s="53"/>
      <c r="FI113" s="53"/>
      <c r="FJ113" s="53"/>
      <c r="FK113" s="53"/>
      <c r="FL113" s="53"/>
      <c r="FM113" s="53"/>
      <c r="FN113" s="53"/>
      <c r="FO113" s="53"/>
      <c r="FP113" s="53"/>
      <c r="FQ113" s="53"/>
      <c r="FR113" s="53"/>
      <c r="FS113" s="53"/>
      <c r="FT113" s="53"/>
      <c r="FU113" s="53"/>
      <c r="FV113" s="53"/>
      <c r="FW113" s="53"/>
      <c r="FX113" s="53"/>
      <c r="FY113" s="53"/>
      <c r="FZ113" s="53"/>
      <c r="GA113" s="53"/>
      <c r="GB113" s="53"/>
      <c r="GC113" s="53"/>
      <c r="GD113" s="53"/>
      <c r="GE113" s="53"/>
      <c r="GF113" s="53"/>
      <c r="GG113" s="53"/>
      <c r="GH113" s="53"/>
      <c r="GI113" s="53"/>
      <c r="GJ113" s="53"/>
      <c r="GK113" s="53"/>
      <c r="GL113" s="53"/>
      <c r="GM113" s="53"/>
      <c r="GN113" s="53"/>
      <c r="GO113" s="53"/>
      <c r="GP113" s="53"/>
      <c r="GQ113" s="53"/>
      <c r="GR113" s="53"/>
      <c r="GS113" s="53"/>
      <c r="GT113" s="53"/>
      <c r="GU113" s="53"/>
      <c r="GV113" s="53"/>
      <c r="GW113" s="53"/>
      <c r="GX113" s="53"/>
      <c r="GY113" s="53"/>
      <c r="GZ113" s="53"/>
      <c r="HA113" s="53"/>
      <c r="HB113" s="53"/>
      <c r="HC113" s="53"/>
      <c r="HD113" s="53"/>
      <c r="HE113" s="53"/>
      <c r="HF113" s="53"/>
      <c r="HG113" s="53"/>
      <c r="HH113" s="53"/>
      <c r="HI113" s="53"/>
      <c r="HJ113" s="53"/>
      <c r="HK113" s="53"/>
      <c r="HL113" s="53"/>
      <c r="HM113" s="53"/>
      <c r="HN113" s="53"/>
      <c r="HO113" s="53"/>
      <c r="HP113" s="53"/>
      <c r="HQ113" s="53"/>
      <c r="HR113" s="53"/>
      <c r="HS113" s="53"/>
      <c r="HT113" s="53"/>
      <c r="HU113" s="53"/>
      <c r="HV113" s="53"/>
      <c r="HW113" s="53"/>
      <c r="HX113" s="53"/>
      <c r="HY113" s="53"/>
      <c r="HZ113" s="53"/>
      <c r="IA113" s="53"/>
      <c r="IB113" s="53"/>
      <c r="IC113" s="53"/>
      <c r="ID113" s="53"/>
      <c r="IE113" s="53"/>
      <c r="IF113" s="53"/>
      <c r="IG113" s="53"/>
      <c r="IH113" s="53"/>
      <c r="II113" s="53"/>
      <c r="IJ113" s="53"/>
      <c r="IK113" s="53"/>
      <c r="IL113" s="53"/>
      <c r="IM113" s="53"/>
      <c r="IN113" s="53"/>
      <c r="IO113" s="53"/>
      <c r="IP113" s="53"/>
      <c r="IQ113" s="53"/>
      <c r="IR113" s="54"/>
    </row>
    <row r="114" spans="1:252" s="39" customFormat="1" ht="15.95" customHeight="1">
      <c r="A114" s="12" t="s">
        <v>64</v>
      </c>
      <c r="B114" s="34">
        <v>4</v>
      </c>
      <c r="C114" s="34">
        <v>322</v>
      </c>
      <c r="D114" s="44">
        <v>92</v>
      </c>
      <c r="E114" s="44"/>
      <c r="F114" s="44">
        <v>90.4</v>
      </c>
      <c r="G114" s="44"/>
      <c r="H114" s="44">
        <v>89.2</v>
      </c>
      <c r="I114" s="44"/>
      <c r="J114" s="48"/>
      <c r="K114" s="48"/>
      <c r="L114" s="48"/>
    </row>
    <row r="115" spans="1:252" s="39" customFormat="1" ht="15.95" customHeight="1">
      <c r="A115" s="12" t="s">
        <v>64</v>
      </c>
      <c r="B115" s="34">
        <v>5</v>
      </c>
      <c r="C115" s="34">
        <v>226</v>
      </c>
      <c r="D115" s="44">
        <v>83.8</v>
      </c>
      <c r="E115" s="44"/>
      <c r="F115" s="44">
        <v>83.2</v>
      </c>
      <c r="G115" s="44"/>
      <c r="H115" s="44">
        <v>84</v>
      </c>
      <c r="I115" s="44"/>
      <c r="J115" s="48"/>
      <c r="K115" s="48"/>
      <c r="L115" s="48"/>
    </row>
    <row r="116" spans="1:252" s="39" customFormat="1" ht="15.95" customHeight="1">
      <c r="A116" s="45" t="s">
        <v>64</v>
      </c>
      <c r="B116" s="46">
        <v>5</v>
      </c>
      <c r="C116" s="46">
        <v>210</v>
      </c>
      <c r="D116" s="44">
        <v>84.2</v>
      </c>
      <c r="E116" s="44">
        <v>88.42</v>
      </c>
      <c r="F116" s="44">
        <v>84.2</v>
      </c>
      <c r="G116" s="44">
        <v>88.52</v>
      </c>
      <c r="H116" s="44">
        <v>81</v>
      </c>
      <c r="I116" s="44">
        <v>87.2</v>
      </c>
      <c r="J116" s="48">
        <f>AVERAGE(E116,G116,I116)</f>
        <v>88.046666666666695</v>
      </c>
      <c r="K116" s="48"/>
      <c r="L116" s="48"/>
    </row>
    <row r="117" spans="1:252" s="39" customFormat="1" ht="15.95" customHeight="1">
      <c r="A117" s="12" t="s">
        <v>67</v>
      </c>
      <c r="B117" s="34">
        <v>4</v>
      </c>
      <c r="C117" s="34">
        <v>119</v>
      </c>
      <c r="D117" s="44">
        <v>89.4</v>
      </c>
      <c r="E117" s="44"/>
      <c r="F117" s="44">
        <v>88.4</v>
      </c>
      <c r="G117" s="44"/>
      <c r="H117" s="44">
        <v>87.6</v>
      </c>
      <c r="I117" s="44"/>
      <c r="J117" s="48"/>
      <c r="K117" s="48"/>
      <c r="L117" s="48"/>
    </row>
    <row r="118" spans="1:252" s="39" customFormat="1" ht="15.95" customHeight="1">
      <c r="A118" s="12" t="s">
        <v>67</v>
      </c>
      <c r="B118" s="34">
        <v>4</v>
      </c>
      <c r="C118" s="34">
        <v>120</v>
      </c>
      <c r="D118" s="44">
        <v>88.8</v>
      </c>
      <c r="E118" s="44"/>
      <c r="F118" s="44">
        <v>88.4</v>
      </c>
      <c r="G118" s="44"/>
      <c r="H118" s="44">
        <v>86.4</v>
      </c>
      <c r="I118" s="44"/>
      <c r="J118" s="48"/>
      <c r="K118" s="48"/>
      <c r="L118" s="48"/>
    </row>
    <row r="119" spans="1:252" s="39" customFormat="1" ht="15.95" customHeight="1">
      <c r="A119" s="12" t="s">
        <v>67</v>
      </c>
      <c r="B119" s="34">
        <v>4</v>
      </c>
      <c r="C119" s="34">
        <v>121</v>
      </c>
      <c r="D119" s="44">
        <v>88.4</v>
      </c>
      <c r="E119" s="44"/>
      <c r="F119" s="44">
        <v>89.6</v>
      </c>
      <c r="G119" s="44"/>
      <c r="H119" s="44">
        <v>87.8</v>
      </c>
      <c r="I119" s="44"/>
      <c r="J119" s="48"/>
      <c r="K119" s="48"/>
      <c r="L119" s="48"/>
    </row>
    <row r="120" spans="1:252" s="39" customFormat="1" ht="15.95" customHeight="1">
      <c r="A120" s="12" t="s">
        <v>67</v>
      </c>
      <c r="B120" s="34">
        <v>4</v>
      </c>
      <c r="C120" s="34">
        <v>122</v>
      </c>
      <c r="D120" s="44">
        <v>89.2</v>
      </c>
      <c r="E120" s="44"/>
      <c r="F120" s="44">
        <v>87.8</v>
      </c>
      <c r="G120" s="44"/>
      <c r="H120" s="44">
        <v>88.6</v>
      </c>
      <c r="I120" s="44"/>
      <c r="J120" s="48"/>
      <c r="K120" s="48"/>
      <c r="L120" s="48"/>
    </row>
    <row r="121" spans="1:252" s="39" customFormat="1" ht="15.95" customHeight="1">
      <c r="A121" s="12" t="s">
        <v>67</v>
      </c>
      <c r="B121" s="34">
        <v>4</v>
      </c>
      <c r="C121" s="34">
        <v>123</v>
      </c>
      <c r="D121" s="44">
        <v>89</v>
      </c>
      <c r="E121" s="44"/>
      <c r="F121" s="44">
        <v>88.6</v>
      </c>
      <c r="G121" s="44"/>
      <c r="H121" s="44">
        <v>83.6</v>
      </c>
      <c r="I121" s="44"/>
      <c r="J121" s="48"/>
      <c r="K121" s="48"/>
      <c r="L121" s="48"/>
    </row>
    <row r="122" spans="1:252" s="39" customFormat="1" ht="15.95" customHeight="1">
      <c r="A122" s="12" t="s">
        <v>67</v>
      </c>
      <c r="B122" s="34">
        <v>4</v>
      </c>
      <c r="C122" s="34">
        <v>124</v>
      </c>
      <c r="D122" s="44">
        <v>86.4</v>
      </c>
      <c r="E122" s="44"/>
      <c r="F122" s="44">
        <v>88.2</v>
      </c>
      <c r="G122" s="44"/>
      <c r="H122" s="44">
        <v>87.4</v>
      </c>
      <c r="I122" s="44"/>
      <c r="J122" s="48"/>
      <c r="K122" s="48"/>
      <c r="L122" s="48"/>
    </row>
    <row r="123" spans="1:252" s="40" customFormat="1" ht="15.95" customHeight="1">
      <c r="A123" s="12" t="s">
        <v>67</v>
      </c>
      <c r="B123" s="34">
        <v>4</v>
      </c>
      <c r="C123" s="34">
        <v>125</v>
      </c>
      <c r="D123" s="44">
        <v>90.4</v>
      </c>
      <c r="E123" s="44"/>
      <c r="F123" s="44">
        <v>90.8</v>
      </c>
      <c r="G123" s="44"/>
      <c r="H123" s="44">
        <v>86.2</v>
      </c>
      <c r="I123" s="44"/>
      <c r="J123" s="44"/>
      <c r="K123" s="44"/>
      <c r="L123" s="44"/>
      <c r="M123" s="29"/>
      <c r="N123" s="13"/>
      <c r="O123" s="13"/>
      <c r="P123" s="13"/>
      <c r="Q123" s="52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53"/>
      <c r="BH123" s="53"/>
      <c r="BI123" s="53"/>
      <c r="BJ123" s="53"/>
      <c r="BK123" s="53"/>
      <c r="BL123" s="53"/>
      <c r="BM123" s="53"/>
      <c r="BN123" s="53"/>
      <c r="BO123" s="53"/>
      <c r="BP123" s="53"/>
      <c r="BQ123" s="53"/>
      <c r="BR123" s="53"/>
      <c r="BS123" s="53"/>
      <c r="BT123" s="53"/>
      <c r="BU123" s="53"/>
      <c r="BV123" s="53"/>
      <c r="BW123" s="53"/>
      <c r="BX123" s="53"/>
      <c r="BY123" s="53"/>
      <c r="BZ123" s="53"/>
      <c r="CA123" s="53"/>
      <c r="CB123" s="53"/>
      <c r="CC123" s="53"/>
      <c r="CD123" s="53"/>
      <c r="CE123" s="53"/>
      <c r="CF123" s="53"/>
      <c r="CG123" s="53"/>
      <c r="CH123" s="53"/>
      <c r="CI123" s="53"/>
      <c r="CJ123" s="53"/>
      <c r="CK123" s="53"/>
      <c r="CL123" s="53"/>
      <c r="CM123" s="53"/>
      <c r="CN123" s="53"/>
      <c r="CO123" s="53"/>
      <c r="CP123" s="53"/>
      <c r="CQ123" s="53"/>
      <c r="CR123" s="53"/>
      <c r="CS123" s="53"/>
      <c r="CT123" s="53"/>
      <c r="CU123" s="53"/>
      <c r="CV123" s="53"/>
      <c r="CW123" s="53"/>
      <c r="CX123" s="53"/>
      <c r="CY123" s="53"/>
      <c r="CZ123" s="53"/>
      <c r="DA123" s="53"/>
      <c r="DB123" s="53"/>
      <c r="DC123" s="53"/>
      <c r="DD123" s="53"/>
      <c r="DE123" s="53"/>
      <c r="DF123" s="53"/>
      <c r="DG123" s="53"/>
      <c r="DH123" s="53"/>
      <c r="DI123" s="53"/>
      <c r="DJ123" s="53"/>
      <c r="DK123" s="53"/>
      <c r="DL123" s="53"/>
      <c r="DM123" s="53"/>
      <c r="DN123" s="53"/>
      <c r="DO123" s="53"/>
      <c r="DP123" s="53"/>
      <c r="DQ123" s="53"/>
      <c r="DR123" s="53"/>
      <c r="DS123" s="53"/>
      <c r="DT123" s="53"/>
      <c r="DU123" s="53"/>
      <c r="DV123" s="53"/>
      <c r="DW123" s="53"/>
      <c r="DX123" s="53"/>
      <c r="DY123" s="53"/>
      <c r="DZ123" s="53"/>
      <c r="EA123" s="53"/>
      <c r="EB123" s="53"/>
      <c r="EC123" s="53"/>
      <c r="ED123" s="53"/>
      <c r="EE123" s="53"/>
      <c r="EF123" s="53"/>
      <c r="EG123" s="53"/>
      <c r="EH123" s="53"/>
      <c r="EI123" s="53"/>
      <c r="EJ123" s="53"/>
      <c r="EK123" s="53"/>
      <c r="EL123" s="53"/>
      <c r="EM123" s="53"/>
      <c r="EN123" s="53"/>
      <c r="EO123" s="53"/>
      <c r="EP123" s="53"/>
      <c r="EQ123" s="53"/>
      <c r="ER123" s="53"/>
      <c r="ES123" s="53"/>
      <c r="ET123" s="53"/>
      <c r="EU123" s="53"/>
      <c r="EV123" s="53"/>
      <c r="EW123" s="53"/>
      <c r="EX123" s="53"/>
      <c r="EY123" s="53"/>
      <c r="EZ123" s="53"/>
      <c r="FA123" s="53"/>
      <c r="FB123" s="53"/>
      <c r="FC123" s="53"/>
      <c r="FD123" s="53"/>
      <c r="FE123" s="53"/>
      <c r="FF123" s="53"/>
      <c r="FG123" s="53"/>
      <c r="FH123" s="53"/>
      <c r="FI123" s="53"/>
      <c r="FJ123" s="53"/>
      <c r="FK123" s="53"/>
      <c r="FL123" s="53"/>
      <c r="FM123" s="53"/>
      <c r="FN123" s="53"/>
      <c r="FO123" s="53"/>
      <c r="FP123" s="53"/>
      <c r="FQ123" s="53"/>
      <c r="FR123" s="53"/>
      <c r="FS123" s="53"/>
      <c r="FT123" s="53"/>
      <c r="FU123" s="53"/>
      <c r="FV123" s="53"/>
      <c r="FW123" s="53"/>
      <c r="FX123" s="53"/>
      <c r="FY123" s="53"/>
      <c r="FZ123" s="53"/>
      <c r="GA123" s="53"/>
      <c r="GB123" s="53"/>
      <c r="GC123" s="53"/>
      <c r="GD123" s="53"/>
      <c r="GE123" s="53"/>
      <c r="GF123" s="53"/>
      <c r="GG123" s="53"/>
      <c r="GH123" s="53"/>
      <c r="GI123" s="53"/>
      <c r="GJ123" s="53"/>
      <c r="GK123" s="53"/>
      <c r="GL123" s="53"/>
      <c r="GM123" s="53"/>
      <c r="GN123" s="53"/>
      <c r="GO123" s="53"/>
      <c r="GP123" s="53"/>
      <c r="GQ123" s="53"/>
      <c r="GR123" s="53"/>
      <c r="GS123" s="53"/>
      <c r="GT123" s="53"/>
      <c r="GU123" s="53"/>
      <c r="GV123" s="53"/>
      <c r="GW123" s="53"/>
      <c r="GX123" s="53"/>
      <c r="GY123" s="53"/>
      <c r="GZ123" s="53"/>
      <c r="HA123" s="53"/>
      <c r="HB123" s="53"/>
      <c r="HC123" s="53"/>
      <c r="HD123" s="53"/>
      <c r="HE123" s="53"/>
      <c r="HF123" s="53"/>
      <c r="HG123" s="53"/>
      <c r="HH123" s="53"/>
      <c r="HI123" s="53"/>
      <c r="HJ123" s="53"/>
      <c r="HK123" s="53"/>
      <c r="HL123" s="53"/>
      <c r="HM123" s="53"/>
      <c r="HN123" s="53"/>
      <c r="HO123" s="53"/>
      <c r="HP123" s="53"/>
      <c r="HQ123" s="53"/>
      <c r="HR123" s="53"/>
      <c r="HS123" s="53"/>
      <c r="HT123" s="53"/>
      <c r="HU123" s="53"/>
      <c r="HV123" s="53"/>
      <c r="HW123" s="53"/>
      <c r="HX123" s="53"/>
      <c r="HY123" s="53"/>
      <c r="HZ123" s="53"/>
      <c r="IA123" s="53"/>
      <c r="IB123" s="53"/>
      <c r="IC123" s="53"/>
      <c r="ID123" s="53"/>
      <c r="IE123" s="53"/>
      <c r="IF123" s="53"/>
      <c r="IG123" s="53"/>
      <c r="IH123" s="53"/>
      <c r="II123" s="53"/>
      <c r="IJ123" s="53"/>
      <c r="IK123" s="53"/>
      <c r="IL123" s="53"/>
      <c r="IM123" s="53"/>
      <c r="IN123" s="53"/>
      <c r="IO123" s="53"/>
      <c r="IP123" s="53"/>
      <c r="IQ123" s="53"/>
      <c r="IR123" s="54"/>
    </row>
    <row r="124" spans="1:252" s="39" customFormat="1" ht="15.95" customHeight="1">
      <c r="A124" s="12" t="s">
        <v>67</v>
      </c>
      <c r="B124" s="34">
        <v>4</v>
      </c>
      <c r="C124" s="34">
        <v>126</v>
      </c>
      <c r="D124" s="44">
        <v>90.4</v>
      </c>
      <c r="E124" s="44"/>
      <c r="F124" s="44">
        <v>90</v>
      </c>
      <c r="G124" s="44"/>
      <c r="H124" s="44">
        <v>89.4</v>
      </c>
      <c r="I124" s="44"/>
      <c r="J124" s="48"/>
      <c r="K124" s="48"/>
      <c r="L124" s="48"/>
    </row>
    <row r="125" spans="1:252" s="39" customFormat="1" ht="15.95" customHeight="1">
      <c r="A125" s="12" t="s">
        <v>67</v>
      </c>
      <c r="B125" s="34">
        <v>8</v>
      </c>
      <c r="C125" s="34">
        <v>614</v>
      </c>
      <c r="D125" s="44">
        <v>81.599999999999994</v>
      </c>
      <c r="E125" s="44"/>
      <c r="F125" s="44">
        <v>86.6</v>
      </c>
      <c r="G125" s="44"/>
      <c r="H125" s="44">
        <v>83.6</v>
      </c>
      <c r="I125" s="44"/>
      <c r="J125" s="48"/>
      <c r="K125" s="48"/>
      <c r="L125" s="48"/>
    </row>
    <row r="126" spans="1:252" s="39" customFormat="1" ht="15.95" customHeight="1">
      <c r="A126" s="12" t="s">
        <v>67</v>
      </c>
      <c r="B126" s="34">
        <v>8</v>
      </c>
      <c r="C126" s="34">
        <v>620</v>
      </c>
      <c r="D126" s="44">
        <v>82.2</v>
      </c>
      <c r="E126" s="44"/>
      <c r="F126" s="44">
        <v>78.400000000000006</v>
      </c>
      <c r="G126" s="44"/>
      <c r="H126" s="44">
        <v>84</v>
      </c>
      <c r="I126" s="44"/>
      <c r="J126" s="48"/>
      <c r="K126" s="48"/>
      <c r="L126" s="48"/>
    </row>
    <row r="127" spans="1:252" s="39" customFormat="1" ht="15.95" customHeight="1">
      <c r="A127" s="45" t="s">
        <v>67</v>
      </c>
      <c r="B127" s="46">
        <v>5</v>
      </c>
      <c r="C127" s="46">
        <v>124</v>
      </c>
      <c r="D127" s="44">
        <v>80.8</v>
      </c>
      <c r="E127" s="44">
        <v>86.963636363636397</v>
      </c>
      <c r="F127" s="44">
        <v>84.6</v>
      </c>
      <c r="G127" s="44">
        <v>87.4</v>
      </c>
      <c r="H127" s="44">
        <v>85.2</v>
      </c>
      <c r="I127" s="44">
        <v>86.345454545454501</v>
      </c>
      <c r="J127" s="48">
        <f>AVERAGE(E127,G127,I127)</f>
        <v>86.903030303030306</v>
      </c>
      <c r="K127" s="48"/>
      <c r="L127" s="48"/>
    </row>
    <row r="128" spans="1:252" s="39" customFormat="1" ht="15.95" customHeight="1">
      <c r="A128" s="12" t="s">
        <v>70</v>
      </c>
      <c r="B128" s="34">
        <v>4</v>
      </c>
      <c r="C128" s="34">
        <v>126</v>
      </c>
      <c r="D128" s="44">
        <v>90.4</v>
      </c>
      <c r="E128" s="44"/>
      <c r="F128" s="44">
        <v>90</v>
      </c>
      <c r="G128" s="44"/>
      <c r="H128" s="44">
        <v>89.4</v>
      </c>
      <c r="I128" s="44"/>
      <c r="J128" s="48"/>
      <c r="K128" s="48"/>
      <c r="L128" s="48"/>
    </row>
    <row r="129" spans="1:252" s="39" customFormat="1" ht="15.95" customHeight="1">
      <c r="A129" s="12" t="s">
        <v>70</v>
      </c>
      <c r="B129" s="34">
        <v>4</v>
      </c>
      <c r="C129" s="34">
        <v>127</v>
      </c>
      <c r="D129" s="44">
        <v>88.2</v>
      </c>
      <c r="E129" s="44"/>
      <c r="F129" s="44">
        <v>88.6</v>
      </c>
      <c r="G129" s="44"/>
      <c r="H129" s="44">
        <v>88.4</v>
      </c>
      <c r="I129" s="44"/>
      <c r="J129" s="48"/>
      <c r="K129" s="48"/>
      <c r="L129" s="48"/>
    </row>
    <row r="130" spans="1:252" s="39" customFormat="1" ht="15.95" customHeight="1">
      <c r="A130" s="12" t="s">
        <v>70</v>
      </c>
      <c r="B130" s="34">
        <v>4</v>
      </c>
      <c r="C130" s="34">
        <v>202</v>
      </c>
      <c r="D130" s="44">
        <v>83.8</v>
      </c>
      <c r="E130" s="44"/>
      <c r="F130" s="44">
        <v>89.6</v>
      </c>
      <c r="G130" s="44"/>
      <c r="H130" s="44">
        <v>85.6</v>
      </c>
      <c r="I130" s="44"/>
      <c r="J130" s="48"/>
      <c r="K130" s="48"/>
      <c r="L130" s="48"/>
    </row>
    <row r="131" spans="1:252" s="39" customFormat="1" ht="15.95" customHeight="1">
      <c r="A131" s="12" t="s">
        <v>70</v>
      </c>
      <c r="B131" s="34">
        <v>4</v>
      </c>
      <c r="C131" s="34">
        <v>203</v>
      </c>
      <c r="D131" s="44">
        <v>90</v>
      </c>
      <c r="E131" s="44"/>
      <c r="F131" s="44">
        <v>92</v>
      </c>
      <c r="G131" s="44"/>
      <c r="H131" s="44">
        <v>85.8</v>
      </c>
      <c r="I131" s="44"/>
      <c r="J131" s="48"/>
      <c r="K131" s="48"/>
      <c r="L131" s="48"/>
    </row>
    <row r="132" spans="1:252" s="39" customFormat="1" ht="15.95" customHeight="1">
      <c r="A132" s="12" t="s">
        <v>70</v>
      </c>
      <c r="B132" s="34">
        <v>4</v>
      </c>
      <c r="C132" s="34">
        <v>205</v>
      </c>
      <c r="D132" s="44">
        <v>92.2</v>
      </c>
      <c r="E132" s="44"/>
      <c r="F132" s="44">
        <v>90.6</v>
      </c>
      <c r="G132" s="44"/>
      <c r="H132" s="44">
        <v>87.4</v>
      </c>
      <c r="I132" s="44"/>
      <c r="J132" s="48"/>
      <c r="K132" s="48"/>
      <c r="L132" s="48"/>
    </row>
    <row r="133" spans="1:252" s="39" customFormat="1" ht="15.95" customHeight="1">
      <c r="A133" s="12" t="s">
        <v>70</v>
      </c>
      <c r="B133" s="34">
        <v>4</v>
      </c>
      <c r="C133" s="34">
        <v>207</v>
      </c>
      <c r="D133" s="44">
        <v>92.6</v>
      </c>
      <c r="E133" s="44"/>
      <c r="F133" s="44">
        <v>91.2</v>
      </c>
      <c r="G133" s="44"/>
      <c r="H133" s="44">
        <v>90.6</v>
      </c>
      <c r="I133" s="44"/>
      <c r="J133" s="48"/>
      <c r="K133" s="48"/>
      <c r="L133" s="48"/>
    </row>
    <row r="134" spans="1:252" s="39" customFormat="1" ht="15.95" customHeight="1">
      <c r="A134" s="12" t="s">
        <v>70</v>
      </c>
      <c r="B134" s="34">
        <v>4</v>
      </c>
      <c r="C134" s="34">
        <v>208</v>
      </c>
      <c r="D134" s="44">
        <v>91.8</v>
      </c>
      <c r="E134" s="44"/>
      <c r="F134" s="44">
        <v>89</v>
      </c>
      <c r="G134" s="44"/>
      <c r="H134" s="44">
        <v>91</v>
      </c>
      <c r="I134" s="44"/>
      <c r="J134" s="48"/>
      <c r="K134" s="48"/>
      <c r="L134" s="48"/>
    </row>
    <row r="135" spans="1:252" s="39" customFormat="1" ht="15.95" customHeight="1">
      <c r="A135" s="12" t="s">
        <v>70</v>
      </c>
      <c r="B135" s="34">
        <v>4</v>
      </c>
      <c r="C135" s="34">
        <v>209</v>
      </c>
      <c r="D135" s="44">
        <v>89.4</v>
      </c>
      <c r="E135" s="44"/>
      <c r="F135" s="44">
        <v>90.4</v>
      </c>
      <c r="G135" s="44"/>
      <c r="H135" s="44">
        <v>89.8</v>
      </c>
      <c r="I135" s="44"/>
      <c r="J135" s="48"/>
      <c r="K135" s="48"/>
      <c r="L135" s="48"/>
    </row>
    <row r="136" spans="1:252" s="39" customFormat="1" ht="15.95" customHeight="1">
      <c r="A136" s="12" t="s">
        <v>70</v>
      </c>
      <c r="B136" s="34">
        <v>4</v>
      </c>
      <c r="C136" s="34">
        <v>210</v>
      </c>
      <c r="D136" s="44">
        <v>89</v>
      </c>
      <c r="E136" s="44"/>
      <c r="F136" s="44">
        <v>90.4</v>
      </c>
      <c r="G136" s="44"/>
      <c r="H136" s="44">
        <v>86.6</v>
      </c>
      <c r="I136" s="44"/>
      <c r="J136" s="48"/>
      <c r="K136" s="48"/>
      <c r="L136" s="48"/>
    </row>
    <row r="137" spans="1:252" s="40" customFormat="1" ht="15.95" customHeight="1">
      <c r="A137" s="12" t="s">
        <v>70</v>
      </c>
      <c r="B137" s="34">
        <v>8</v>
      </c>
      <c r="C137" s="34">
        <v>618</v>
      </c>
      <c r="D137" s="44">
        <v>89.2</v>
      </c>
      <c r="E137" s="44"/>
      <c r="F137" s="44">
        <v>82.6</v>
      </c>
      <c r="G137" s="44"/>
      <c r="H137" s="44">
        <v>86.4</v>
      </c>
      <c r="I137" s="44"/>
      <c r="J137" s="44"/>
      <c r="K137" s="44"/>
      <c r="L137" s="44"/>
      <c r="M137" s="29"/>
      <c r="N137" s="13"/>
      <c r="O137" s="13"/>
      <c r="P137" s="13"/>
      <c r="Q137" s="52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  <c r="BF137" s="53"/>
      <c r="BG137" s="53"/>
      <c r="BH137" s="53"/>
      <c r="BI137" s="53"/>
      <c r="BJ137" s="53"/>
      <c r="BK137" s="53"/>
      <c r="BL137" s="53"/>
      <c r="BM137" s="53"/>
      <c r="BN137" s="53"/>
      <c r="BO137" s="53"/>
      <c r="BP137" s="53"/>
      <c r="BQ137" s="53"/>
      <c r="BR137" s="53"/>
      <c r="BS137" s="53"/>
      <c r="BT137" s="53"/>
      <c r="BU137" s="53"/>
      <c r="BV137" s="53"/>
      <c r="BW137" s="53"/>
      <c r="BX137" s="53"/>
      <c r="BY137" s="53"/>
      <c r="BZ137" s="53"/>
      <c r="CA137" s="53"/>
      <c r="CB137" s="53"/>
      <c r="CC137" s="53"/>
      <c r="CD137" s="53"/>
      <c r="CE137" s="53"/>
      <c r="CF137" s="53"/>
      <c r="CG137" s="53"/>
      <c r="CH137" s="53"/>
      <c r="CI137" s="53"/>
      <c r="CJ137" s="53"/>
      <c r="CK137" s="53"/>
      <c r="CL137" s="53"/>
      <c r="CM137" s="53"/>
      <c r="CN137" s="53"/>
      <c r="CO137" s="53"/>
      <c r="CP137" s="53"/>
      <c r="CQ137" s="53"/>
      <c r="CR137" s="53"/>
      <c r="CS137" s="53"/>
      <c r="CT137" s="53"/>
      <c r="CU137" s="53"/>
      <c r="CV137" s="53"/>
      <c r="CW137" s="53"/>
      <c r="CX137" s="53"/>
      <c r="CY137" s="53"/>
      <c r="CZ137" s="53"/>
      <c r="DA137" s="53"/>
      <c r="DB137" s="53"/>
      <c r="DC137" s="53"/>
      <c r="DD137" s="53"/>
      <c r="DE137" s="53"/>
      <c r="DF137" s="53"/>
      <c r="DG137" s="53"/>
      <c r="DH137" s="53"/>
      <c r="DI137" s="53"/>
      <c r="DJ137" s="53"/>
      <c r="DK137" s="53"/>
      <c r="DL137" s="53"/>
      <c r="DM137" s="53"/>
      <c r="DN137" s="53"/>
      <c r="DO137" s="53"/>
      <c r="DP137" s="53"/>
      <c r="DQ137" s="53"/>
      <c r="DR137" s="53"/>
      <c r="DS137" s="53"/>
      <c r="DT137" s="53"/>
      <c r="DU137" s="53"/>
      <c r="DV137" s="53"/>
      <c r="DW137" s="53"/>
      <c r="DX137" s="53"/>
      <c r="DY137" s="53"/>
      <c r="DZ137" s="53"/>
      <c r="EA137" s="53"/>
      <c r="EB137" s="53"/>
      <c r="EC137" s="53"/>
      <c r="ED137" s="53"/>
      <c r="EE137" s="53"/>
      <c r="EF137" s="53"/>
      <c r="EG137" s="53"/>
      <c r="EH137" s="53"/>
      <c r="EI137" s="53"/>
      <c r="EJ137" s="53"/>
      <c r="EK137" s="53"/>
      <c r="EL137" s="53"/>
      <c r="EM137" s="53"/>
      <c r="EN137" s="53"/>
      <c r="EO137" s="53"/>
      <c r="EP137" s="53"/>
      <c r="EQ137" s="53"/>
      <c r="ER137" s="53"/>
      <c r="ES137" s="53"/>
      <c r="ET137" s="53"/>
      <c r="EU137" s="53"/>
      <c r="EV137" s="53"/>
      <c r="EW137" s="53"/>
      <c r="EX137" s="53"/>
      <c r="EY137" s="53"/>
      <c r="EZ137" s="53"/>
      <c r="FA137" s="53"/>
      <c r="FB137" s="53"/>
      <c r="FC137" s="53"/>
      <c r="FD137" s="53"/>
      <c r="FE137" s="53"/>
      <c r="FF137" s="53"/>
      <c r="FG137" s="53"/>
      <c r="FH137" s="53"/>
      <c r="FI137" s="53"/>
      <c r="FJ137" s="53"/>
      <c r="FK137" s="53"/>
      <c r="FL137" s="53"/>
      <c r="FM137" s="53"/>
      <c r="FN137" s="53"/>
      <c r="FO137" s="53"/>
      <c r="FP137" s="53"/>
      <c r="FQ137" s="53"/>
      <c r="FR137" s="53"/>
      <c r="FS137" s="53"/>
      <c r="FT137" s="53"/>
      <c r="FU137" s="53"/>
      <c r="FV137" s="53"/>
      <c r="FW137" s="53"/>
      <c r="FX137" s="53"/>
      <c r="FY137" s="53"/>
      <c r="FZ137" s="53"/>
      <c r="GA137" s="53"/>
      <c r="GB137" s="53"/>
      <c r="GC137" s="53"/>
      <c r="GD137" s="53"/>
      <c r="GE137" s="53"/>
      <c r="GF137" s="53"/>
      <c r="GG137" s="53"/>
      <c r="GH137" s="53"/>
      <c r="GI137" s="53"/>
      <c r="GJ137" s="53"/>
      <c r="GK137" s="53"/>
      <c r="GL137" s="53"/>
      <c r="GM137" s="53"/>
      <c r="GN137" s="53"/>
      <c r="GO137" s="53"/>
      <c r="GP137" s="53"/>
      <c r="GQ137" s="53"/>
      <c r="GR137" s="53"/>
      <c r="GS137" s="53"/>
      <c r="GT137" s="53"/>
      <c r="GU137" s="53"/>
      <c r="GV137" s="53"/>
      <c r="GW137" s="53"/>
      <c r="GX137" s="53"/>
      <c r="GY137" s="53"/>
      <c r="GZ137" s="53"/>
      <c r="HA137" s="53"/>
      <c r="HB137" s="53"/>
      <c r="HC137" s="53"/>
      <c r="HD137" s="53"/>
      <c r="HE137" s="53"/>
      <c r="HF137" s="53"/>
      <c r="HG137" s="53"/>
      <c r="HH137" s="53"/>
      <c r="HI137" s="53"/>
      <c r="HJ137" s="53"/>
      <c r="HK137" s="53"/>
      <c r="HL137" s="53"/>
      <c r="HM137" s="53"/>
      <c r="HN137" s="53"/>
      <c r="HO137" s="53"/>
      <c r="HP137" s="53"/>
      <c r="HQ137" s="53"/>
      <c r="HR137" s="53"/>
      <c r="HS137" s="53"/>
      <c r="HT137" s="53"/>
      <c r="HU137" s="53"/>
      <c r="HV137" s="53"/>
      <c r="HW137" s="53"/>
      <c r="HX137" s="53"/>
      <c r="HY137" s="53"/>
      <c r="HZ137" s="53"/>
      <c r="IA137" s="53"/>
      <c r="IB137" s="53"/>
      <c r="IC137" s="53"/>
      <c r="ID137" s="53"/>
      <c r="IE137" s="53"/>
      <c r="IF137" s="53"/>
      <c r="IG137" s="53"/>
      <c r="IH137" s="53"/>
      <c r="II137" s="53"/>
      <c r="IJ137" s="53"/>
      <c r="IK137" s="53"/>
      <c r="IL137" s="53"/>
      <c r="IM137" s="53"/>
      <c r="IN137" s="53"/>
      <c r="IO137" s="53"/>
      <c r="IP137" s="53"/>
      <c r="IQ137" s="53"/>
      <c r="IR137" s="54"/>
    </row>
    <row r="138" spans="1:252" s="39" customFormat="1" ht="15.95" customHeight="1">
      <c r="A138" s="12" t="s">
        <v>70</v>
      </c>
      <c r="B138" s="34">
        <v>14</v>
      </c>
      <c r="C138" s="34">
        <v>618</v>
      </c>
      <c r="D138" s="44">
        <v>54</v>
      </c>
      <c r="E138" s="44"/>
      <c r="F138" s="44">
        <v>88</v>
      </c>
      <c r="G138" s="44"/>
      <c r="H138" s="44">
        <v>88.2</v>
      </c>
      <c r="I138" s="44"/>
      <c r="J138" s="48"/>
      <c r="K138" s="48"/>
      <c r="L138" s="48"/>
    </row>
    <row r="139" spans="1:252" s="39" customFormat="1" ht="15.95" customHeight="1">
      <c r="A139" s="45" t="s">
        <v>70</v>
      </c>
      <c r="B139" s="46">
        <v>8</v>
      </c>
      <c r="C139" s="46">
        <v>620</v>
      </c>
      <c r="D139" s="44">
        <v>82.2</v>
      </c>
      <c r="E139" s="44">
        <v>86.066666666666706</v>
      </c>
      <c r="F139" s="44">
        <v>78.400000000000006</v>
      </c>
      <c r="G139" s="44">
        <v>88.4</v>
      </c>
      <c r="H139" s="44">
        <v>84</v>
      </c>
      <c r="I139" s="44">
        <v>87.766666666666694</v>
      </c>
      <c r="J139" s="48">
        <f>AVERAGE(E139,G139,I139)</f>
        <v>87.411111111111097</v>
      </c>
      <c r="K139" s="48"/>
      <c r="L139" s="48"/>
    </row>
    <row r="140" spans="1:252" s="39" customFormat="1" ht="15.95" customHeight="1">
      <c r="A140" s="12" t="s">
        <v>73</v>
      </c>
      <c r="B140" s="34">
        <v>4</v>
      </c>
      <c r="C140" s="34">
        <v>210</v>
      </c>
      <c r="D140" s="44">
        <v>89</v>
      </c>
      <c r="E140" s="44"/>
      <c r="F140" s="44">
        <v>90.4</v>
      </c>
      <c r="G140" s="44"/>
      <c r="H140" s="44">
        <v>86.6</v>
      </c>
      <c r="I140" s="44"/>
      <c r="J140" s="48"/>
      <c r="K140" s="48"/>
      <c r="L140" s="48"/>
    </row>
    <row r="141" spans="1:252" s="39" customFormat="1" ht="15.95" customHeight="1">
      <c r="A141" s="12" t="s">
        <v>73</v>
      </c>
      <c r="B141" s="34">
        <v>4</v>
      </c>
      <c r="C141" s="34">
        <v>211</v>
      </c>
      <c r="D141" s="44">
        <v>92.2</v>
      </c>
      <c r="E141" s="44"/>
      <c r="F141" s="44">
        <v>88.6</v>
      </c>
      <c r="G141" s="44"/>
      <c r="H141" s="44">
        <v>88.6</v>
      </c>
      <c r="I141" s="44"/>
      <c r="J141" s="48"/>
      <c r="K141" s="48"/>
      <c r="L141" s="48"/>
    </row>
    <row r="142" spans="1:252" s="39" customFormat="1" ht="15.95" customHeight="1">
      <c r="A142" s="12" t="s">
        <v>73</v>
      </c>
      <c r="B142" s="34">
        <v>4</v>
      </c>
      <c r="C142" s="34">
        <v>212</v>
      </c>
      <c r="D142" s="44">
        <v>91.4</v>
      </c>
      <c r="E142" s="44"/>
      <c r="F142" s="44">
        <v>88</v>
      </c>
      <c r="G142" s="44"/>
      <c r="H142" s="44">
        <v>88.8</v>
      </c>
      <c r="I142" s="44"/>
      <c r="J142" s="48"/>
      <c r="K142" s="48"/>
      <c r="L142" s="48"/>
    </row>
    <row r="143" spans="1:252" s="39" customFormat="1" ht="15.95" customHeight="1">
      <c r="A143" s="12" t="s">
        <v>73</v>
      </c>
      <c r="B143" s="34">
        <v>4</v>
      </c>
      <c r="C143" s="34">
        <v>213</v>
      </c>
      <c r="D143" s="44">
        <v>88.6</v>
      </c>
      <c r="E143" s="44"/>
      <c r="F143" s="44">
        <v>88.6</v>
      </c>
      <c r="G143" s="44"/>
      <c r="H143" s="44">
        <v>85.4</v>
      </c>
      <c r="I143" s="44"/>
      <c r="J143" s="48"/>
      <c r="K143" s="48"/>
      <c r="L143" s="48"/>
    </row>
    <row r="144" spans="1:252" s="39" customFormat="1" ht="15.95" customHeight="1">
      <c r="A144" s="12" t="s">
        <v>73</v>
      </c>
      <c r="B144" s="34">
        <v>4</v>
      </c>
      <c r="C144" s="34">
        <v>214</v>
      </c>
      <c r="D144" s="44">
        <v>90.6</v>
      </c>
      <c r="E144" s="44"/>
      <c r="F144" s="44">
        <v>91.6</v>
      </c>
      <c r="G144" s="44"/>
      <c r="H144" s="44">
        <v>89</v>
      </c>
      <c r="I144" s="44"/>
      <c r="J144" s="48"/>
      <c r="K144" s="48"/>
      <c r="L144" s="48"/>
    </row>
    <row r="145" spans="1:252" s="39" customFormat="1" ht="15.95" customHeight="1">
      <c r="A145" s="12" t="s">
        <v>73</v>
      </c>
      <c r="B145" s="34">
        <v>4</v>
      </c>
      <c r="C145" s="34">
        <v>215</v>
      </c>
      <c r="D145" s="44">
        <v>88.4</v>
      </c>
      <c r="E145" s="44"/>
      <c r="F145" s="44">
        <v>87</v>
      </c>
      <c r="G145" s="44"/>
      <c r="H145" s="44">
        <v>88.2</v>
      </c>
      <c r="I145" s="44"/>
      <c r="J145" s="48"/>
      <c r="K145" s="48"/>
      <c r="L145" s="48"/>
    </row>
    <row r="146" spans="1:252" s="39" customFormat="1" ht="15.95" customHeight="1">
      <c r="A146" s="12" t="s">
        <v>73</v>
      </c>
      <c r="B146" s="34">
        <v>4</v>
      </c>
      <c r="C146" s="34">
        <v>216</v>
      </c>
      <c r="D146" s="44">
        <v>91</v>
      </c>
      <c r="E146" s="44"/>
      <c r="F146" s="44">
        <v>93.6</v>
      </c>
      <c r="G146" s="44"/>
      <c r="H146" s="44">
        <v>87.6</v>
      </c>
      <c r="I146" s="44"/>
      <c r="J146" s="48"/>
      <c r="K146" s="48"/>
      <c r="L146" s="48"/>
    </row>
    <row r="147" spans="1:252" s="40" customFormat="1" ht="15.95" customHeight="1">
      <c r="A147" s="12" t="s">
        <v>73</v>
      </c>
      <c r="B147" s="34">
        <v>4</v>
      </c>
      <c r="C147" s="34">
        <v>217</v>
      </c>
      <c r="D147" s="44">
        <v>89.6</v>
      </c>
      <c r="E147" s="44"/>
      <c r="F147" s="44">
        <v>90</v>
      </c>
      <c r="G147" s="44"/>
      <c r="H147" s="44">
        <v>91.8</v>
      </c>
      <c r="I147" s="44"/>
      <c r="J147" s="44"/>
      <c r="K147" s="44"/>
      <c r="L147" s="44"/>
      <c r="M147" s="29"/>
      <c r="N147" s="13"/>
      <c r="O147" s="13"/>
      <c r="P147" s="13"/>
      <c r="Q147" s="52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  <c r="BF147" s="53"/>
      <c r="BG147" s="53"/>
      <c r="BH147" s="53"/>
      <c r="BI147" s="53"/>
      <c r="BJ147" s="53"/>
      <c r="BK147" s="53"/>
      <c r="BL147" s="53"/>
      <c r="BM147" s="53"/>
      <c r="BN147" s="53"/>
      <c r="BO147" s="53"/>
      <c r="BP147" s="53"/>
      <c r="BQ147" s="53"/>
      <c r="BR147" s="53"/>
      <c r="BS147" s="53"/>
      <c r="BT147" s="53"/>
      <c r="BU147" s="53"/>
      <c r="BV147" s="53"/>
      <c r="BW147" s="53"/>
      <c r="BX147" s="53"/>
      <c r="BY147" s="53"/>
      <c r="BZ147" s="53"/>
      <c r="CA147" s="53"/>
      <c r="CB147" s="53"/>
      <c r="CC147" s="53"/>
      <c r="CD147" s="53"/>
      <c r="CE147" s="53"/>
      <c r="CF147" s="53"/>
      <c r="CG147" s="53"/>
      <c r="CH147" s="53"/>
      <c r="CI147" s="53"/>
      <c r="CJ147" s="53"/>
      <c r="CK147" s="53"/>
      <c r="CL147" s="53"/>
      <c r="CM147" s="53"/>
      <c r="CN147" s="53"/>
      <c r="CO147" s="53"/>
      <c r="CP147" s="53"/>
      <c r="CQ147" s="53"/>
      <c r="CR147" s="53"/>
      <c r="CS147" s="53"/>
      <c r="CT147" s="53"/>
      <c r="CU147" s="53"/>
      <c r="CV147" s="53"/>
      <c r="CW147" s="53"/>
      <c r="CX147" s="53"/>
      <c r="CY147" s="53"/>
      <c r="CZ147" s="53"/>
      <c r="DA147" s="53"/>
      <c r="DB147" s="53"/>
      <c r="DC147" s="53"/>
      <c r="DD147" s="53"/>
      <c r="DE147" s="53"/>
      <c r="DF147" s="53"/>
      <c r="DG147" s="53"/>
      <c r="DH147" s="53"/>
      <c r="DI147" s="53"/>
      <c r="DJ147" s="53"/>
      <c r="DK147" s="53"/>
      <c r="DL147" s="53"/>
      <c r="DM147" s="53"/>
      <c r="DN147" s="53"/>
      <c r="DO147" s="53"/>
      <c r="DP147" s="53"/>
      <c r="DQ147" s="53"/>
      <c r="DR147" s="53"/>
      <c r="DS147" s="53"/>
      <c r="DT147" s="53"/>
      <c r="DU147" s="53"/>
      <c r="DV147" s="53"/>
      <c r="DW147" s="53"/>
      <c r="DX147" s="53"/>
      <c r="DY147" s="53"/>
      <c r="DZ147" s="53"/>
      <c r="EA147" s="53"/>
      <c r="EB147" s="53"/>
      <c r="EC147" s="53"/>
      <c r="ED147" s="53"/>
      <c r="EE147" s="53"/>
      <c r="EF147" s="53"/>
      <c r="EG147" s="53"/>
      <c r="EH147" s="53"/>
      <c r="EI147" s="53"/>
      <c r="EJ147" s="53"/>
      <c r="EK147" s="53"/>
      <c r="EL147" s="53"/>
      <c r="EM147" s="53"/>
      <c r="EN147" s="53"/>
      <c r="EO147" s="53"/>
      <c r="EP147" s="53"/>
      <c r="EQ147" s="53"/>
      <c r="ER147" s="53"/>
      <c r="ES147" s="53"/>
      <c r="ET147" s="53"/>
      <c r="EU147" s="53"/>
      <c r="EV147" s="53"/>
      <c r="EW147" s="53"/>
      <c r="EX147" s="53"/>
      <c r="EY147" s="53"/>
      <c r="EZ147" s="53"/>
      <c r="FA147" s="53"/>
      <c r="FB147" s="53"/>
      <c r="FC147" s="53"/>
      <c r="FD147" s="53"/>
      <c r="FE147" s="53"/>
      <c r="FF147" s="53"/>
      <c r="FG147" s="53"/>
      <c r="FH147" s="53"/>
      <c r="FI147" s="53"/>
      <c r="FJ147" s="53"/>
      <c r="FK147" s="53"/>
      <c r="FL147" s="53"/>
      <c r="FM147" s="53"/>
      <c r="FN147" s="53"/>
      <c r="FO147" s="53"/>
      <c r="FP147" s="53"/>
      <c r="FQ147" s="53"/>
      <c r="FR147" s="53"/>
      <c r="FS147" s="53"/>
      <c r="FT147" s="53"/>
      <c r="FU147" s="53"/>
      <c r="FV147" s="53"/>
      <c r="FW147" s="53"/>
      <c r="FX147" s="53"/>
      <c r="FY147" s="53"/>
      <c r="FZ147" s="53"/>
      <c r="GA147" s="53"/>
      <c r="GB147" s="53"/>
      <c r="GC147" s="53"/>
      <c r="GD147" s="53"/>
      <c r="GE147" s="53"/>
      <c r="GF147" s="53"/>
      <c r="GG147" s="53"/>
      <c r="GH147" s="53"/>
      <c r="GI147" s="53"/>
      <c r="GJ147" s="53"/>
      <c r="GK147" s="53"/>
      <c r="GL147" s="53"/>
      <c r="GM147" s="53"/>
      <c r="GN147" s="53"/>
      <c r="GO147" s="53"/>
      <c r="GP147" s="53"/>
      <c r="GQ147" s="53"/>
      <c r="GR147" s="53"/>
      <c r="GS147" s="53"/>
      <c r="GT147" s="53"/>
      <c r="GU147" s="53"/>
      <c r="GV147" s="53"/>
      <c r="GW147" s="53"/>
      <c r="GX147" s="53"/>
      <c r="GY147" s="53"/>
      <c r="GZ147" s="53"/>
      <c r="HA147" s="53"/>
      <c r="HB147" s="53"/>
      <c r="HC147" s="53"/>
      <c r="HD147" s="53"/>
      <c r="HE147" s="53"/>
      <c r="HF147" s="53"/>
      <c r="HG147" s="53"/>
      <c r="HH147" s="53"/>
      <c r="HI147" s="53"/>
      <c r="HJ147" s="53"/>
      <c r="HK147" s="53"/>
      <c r="HL147" s="53"/>
      <c r="HM147" s="53"/>
      <c r="HN147" s="53"/>
      <c r="HO147" s="53"/>
      <c r="HP147" s="53"/>
      <c r="HQ147" s="53"/>
      <c r="HR147" s="53"/>
      <c r="HS147" s="53"/>
      <c r="HT147" s="53"/>
      <c r="HU147" s="53"/>
      <c r="HV147" s="53"/>
      <c r="HW147" s="53"/>
      <c r="HX147" s="53"/>
      <c r="HY147" s="53"/>
      <c r="HZ147" s="53"/>
      <c r="IA147" s="53"/>
      <c r="IB147" s="53"/>
      <c r="IC147" s="53"/>
      <c r="ID147" s="53"/>
      <c r="IE147" s="53"/>
      <c r="IF147" s="53"/>
      <c r="IG147" s="53"/>
      <c r="IH147" s="53"/>
      <c r="II147" s="53"/>
      <c r="IJ147" s="53"/>
      <c r="IK147" s="53"/>
      <c r="IL147" s="53"/>
      <c r="IM147" s="53"/>
      <c r="IN147" s="53"/>
      <c r="IO147" s="53"/>
      <c r="IP147" s="53"/>
      <c r="IQ147" s="53"/>
      <c r="IR147" s="54"/>
    </row>
    <row r="148" spans="1:252" s="39" customFormat="1" ht="15.95" customHeight="1">
      <c r="A148" s="12" t="s">
        <v>73</v>
      </c>
      <c r="B148" s="34">
        <v>8</v>
      </c>
      <c r="C148" s="34">
        <v>619</v>
      </c>
      <c r="D148" s="44">
        <v>84</v>
      </c>
      <c r="E148" s="44"/>
      <c r="F148" s="44">
        <v>82.6</v>
      </c>
      <c r="G148" s="44"/>
      <c r="H148" s="44">
        <v>84</v>
      </c>
      <c r="I148" s="44"/>
      <c r="J148" s="48"/>
      <c r="K148" s="48"/>
      <c r="L148" s="48"/>
    </row>
    <row r="149" spans="1:252" s="39" customFormat="1" ht="15.95" customHeight="1">
      <c r="A149" s="45" t="s">
        <v>73</v>
      </c>
      <c r="B149" s="46">
        <v>8</v>
      </c>
      <c r="C149" s="46">
        <v>620</v>
      </c>
      <c r="D149" s="44">
        <v>82.2</v>
      </c>
      <c r="E149" s="44">
        <v>88.7</v>
      </c>
      <c r="F149" s="44">
        <v>78.400000000000006</v>
      </c>
      <c r="G149" s="44">
        <v>87.88</v>
      </c>
      <c r="H149" s="44">
        <v>84</v>
      </c>
      <c r="I149" s="44">
        <v>87.4</v>
      </c>
      <c r="J149" s="48">
        <f>AVERAGE(E149,G149,I149)</f>
        <v>87.993333333333297</v>
      </c>
      <c r="K149" s="48"/>
      <c r="L149" s="48"/>
    </row>
    <row r="150" spans="1:252" s="39" customFormat="1" ht="15.95" customHeight="1">
      <c r="A150" s="12" t="s">
        <v>76</v>
      </c>
      <c r="B150" s="34">
        <v>4</v>
      </c>
      <c r="C150" s="34">
        <v>321</v>
      </c>
      <c r="D150" s="44">
        <v>91.8</v>
      </c>
      <c r="E150" s="44"/>
      <c r="F150" s="44">
        <v>91.6</v>
      </c>
      <c r="G150" s="44"/>
      <c r="H150" s="44">
        <v>88.8</v>
      </c>
      <c r="I150" s="44"/>
      <c r="J150" s="48"/>
      <c r="K150" s="48"/>
      <c r="L150" s="48"/>
    </row>
    <row r="151" spans="1:252" s="39" customFormat="1" ht="15.95" customHeight="1">
      <c r="A151" s="12" t="s">
        <v>76</v>
      </c>
      <c r="B151" s="34">
        <v>4</v>
      </c>
      <c r="C151" s="34">
        <v>410</v>
      </c>
      <c r="D151" s="44">
        <v>92</v>
      </c>
      <c r="E151" s="44"/>
      <c r="F151" s="44">
        <v>93.2</v>
      </c>
      <c r="G151" s="44"/>
      <c r="H151" s="44">
        <v>92.6</v>
      </c>
      <c r="I151" s="44"/>
      <c r="J151" s="48"/>
      <c r="K151" s="48"/>
      <c r="L151" s="48"/>
    </row>
    <row r="152" spans="1:252" s="39" customFormat="1" ht="15.95" customHeight="1">
      <c r="A152" s="12" t="s">
        <v>76</v>
      </c>
      <c r="B152" s="34">
        <v>4</v>
      </c>
      <c r="C152" s="34">
        <v>411</v>
      </c>
      <c r="D152" s="44">
        <v>90.4</v>
      </c>
      <c r="E152" s="44"/>
      <c r="F152" s="44">
        <v>91.6</v>
      </c>
      <c r="G152" s="44"/>
      <c r="H152" s="44">
        <v>90.4</v>
      </c>
      <c r="I152" s="44"/>
      <c r="J152" s="48"/>
      <c r="K152" s="48"/>
      <c r="L152" s="48"/>
    </row>
    <row r="153" spans="1:252" s="39" customFormat="1" ht="15.95" customHeight="1">
      <c r="A153" s="12" t="s">
        <v>76</v>
      </c>
      <c r="B153" s="34">
        <v>4</v>
      </c>
      <c r="C153" s="34">
        <v>412</v>
      </c>
      <c r="D153" s="44">
        <v>90.8</v>
      </c>
      <c r="E153" s="44"/>
      <c r="F153" s="44">
        <v>92</v>
      </c>
      <c r="G153" s="44"/>
      <c r="H153" s="44">
        <v>91</v>
      </c>
      <c r="I153" s="44"/>
      <c r="J153" s="48"/>
      <c r="K153" s="48"/>
      <c r="L153" s="48"/>
    </row>
    <row r="154" spans="1:252" s="39" customFormat="1" ht="15.95" customHeight="1">
      <c r="A154" s="12" t="s">
        <v>76</v>
      </c>
      <c r="B154" s="34">
        <v>4</v>
      </c>
      <c r="C154" s="34">
        <v>413</v>
      </c>
      <c r="D154" s="44">
        <v>90.6</v>
      </c>
      <c r="E154" s="44"/>
      <c r="F154" s="44">
        <v>92.2</v>
      </c>
      <c r="G154" s="44"/>
      <c r="H154" s="44">
        <v>92</v>
      </c>
      <c r="I154" s="44"/>
      <c r="J154" s="48"/>
      <c r="K154" s="48"/>
      <c r="L154" s="48"/>
    </row>
    <row r="155" spans="1:252" s="39" customFormat="1" ht="15.95" customHeight="1">
      <c r="A155" s="12" t="s">
        <v>76</v>
      </c>
      <c r="B155" s="34">
        <v>4</v>
      </c>
      <c r="C155" s="34">
        <v>414</v>
      </c>
      <c r="D155" s="44">
        <v>90.4</v>
      </c>
      <c r="E155" s="44"/>
      <c r="F155" s="44">
        <v>89.4</v>
      </c>
      <c r="G155" s="44"/>
      <c r="H155" s="44">
        <v>89.4</v>
      </c>
      <c r="I155" s="44"/>
      <c r="J155" s="48"/>
      <c r="K155" s="48"/>
      <c r="L155" s="48"/>
    </row>
    <row r="156" spans="1:252" s="39" customFormat="1" ht="15.95" customHeight="1">
      <c r="A156" s="12" t="s">
        <v>76</v>
      </c>
      <c r="B156" s="34">
        <v>4</v>
      </c>
      <c r="C156" s="34">
        <v>415</v>
      </c>
      <c r="D156" s="44">
        <v>91.6</v>
      </c>
      <c r="E156" s="44"/>
      <c r="F156" s="44">
        <v>89.2</v>
      </c>
      <c r="G156" s="44"/>
      <c r="H156" s="44">
        <v>90.4</v>
      </c>
      <c r="I156" s="44"/>
      <c r="J156" s="48"/>
      <c r="K156" s="48"/>
      <c r="L156" s="48"/>
    </row>
    <row r="157" spans="1:252" s="40" customFormat="1" ht="15.95" customHeight="1">
      <c r="A157" s="12" t="s">
        <v>76</v>
      </c>
      <c r="B157" s="34">
        <v>5</v>
      </c>
      <c r="C157" s="34">
        <v>107</v>
      </c>
      <c r="D157" s="44">
        <v>88.6</v>
      </c>
      <c r="E157" s="44"/>
      <c r="F157" s="44">
        <v>89.6</v>
      </c>
      <c r="G157" s="44"/>
      <c r="H157" s="44">
        <v>87</v>
      </c>
      <c r="I157" s="44"/>
      <c r="J157" s="44"/>
      <c r="K157" s="44"/>
      <c r="L157" s="44"/>
      <c r="M157" s="29"/>
      <c r="N157" s="13"/>
      <c r="O157" s="13"/>
      <c r="P157" s="13"/>
      <c r="Q157" s="52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  <c r="BF157" s="53"/>
      <c r="BG157" s="53"/>
      <c r="BH157" s="53"/>
      <c r="BI157" s="53"/>
      <c r="BJ157" s="53"/>
      <c r="BK157" s="53"/>
      <c r="BL157" s="53"/>
      <c r="BM157" s="53"/>
      <c r="BN157" s="53"/>
      <c r="BO157" s="53"/>
      <c r="BP157" s="53"/>
      <c r="BQ157" s="53"/>
      <c r="BR157" s="53"/>
      <c r="BS157" s="53"/>
      <c r="BT157" s="53"/>
      <c r="BU157" s="53"/>
      <c r="BV157" s="53"/>
      <c r="BW157" s="53"/>
      <c r="BX157" s="53"/>
      <c r="BY157" s="53"/>
      <c r="BZ157" s="53"/>
      <c r="CA157" s="53"/>
      <c r="CB157" s="53"/>
      <c r="CC157" s="53"/>
      <c r="CD157" s="53"/>
      <c r="CE157" s="53"/>
      <c r="CF157" s="53"/>
      <c r="CG157" s="53"/>
      <c r="CH157" s="53"/>
      <c r="CI157" s="53"/>
      <c r="CJ157" s="53"/>
      <c r="CK157" s="53"/>
      <c r="CL157" s="53"/>
      <c r="CM157" s="53"/>
      <c r="CN157" s="53"/>
      <c r="CO157" s="53"/>
      <c r="CP157" s="53"/>
      <c r="CQ157" s="53"/>
      <c r="CR157" s="53"/>
      <c r="CS157" s="53"/>
      <c r="CT157" s="53"/>
      <c r="CU157" s="53"/>
      <c r="CV157" s="53"/>
      <c r="CW157" s="53"/>
      <c r="CX157" s="53"/>
      <c r="CY157" s="53"/>
      <c r="CZ157" s="53"/>
      <c r="DA157" s="53"/>
      <c r="DB157" s="53"/>
      <c r="DC157" s="53"/>
      <c r="DD157" s="53"/>
      <c r="DE157" s="53"/>
      <c r="DF157" s="53"/>
      <c r="DG157" s="53"/>
      <c r="DH157" s="53"/>
      <c r="DI157" s="53"/>
      <c r="DJ157" s="53"/>
      <c r="DK157" s="53"/>
      <c r="DL157" s="53"/>
      <c r="DM157" s="53"/>
      <c r="DN157" s="53"/>
      <c r="DO157" s="53"/>
      <c r="DP157" s="53"/>
      <c r="DQ157" s="53"/>
      <c r="DR157" s="53"/>
      <c r="DS157" s="53"/>
      <c r="DT157" s="53"/>
      <c r="DU157" s="53"/>
      <c r="DV157" s="53"/>
      <c r="DW157" s="53"/>
      <c r="DX157" s="53"/>
      <c r="DY157" s="53"/>
      <c r="DZ157" s="53"/>
      <c r="EA157" s="53"/>
      <c r="EB157" s="53"/>
      <c r="EC157" s="53"/>
      <c r="ED157" s="53"/>
      <c r="EE157" s="53"/>
      <c r="EF157" s="53"/>
      <c r="EG157" s="53"/>
      <c r="EH157" s="53"/>
      <c r="EI157" s="53"/>
      <c r="EJ157" s="53"/>
      <c r="EK157" s="53"/>
      <c r="EL157" s="53"/>
      <c r="EM157" s="53"/>
      <c r="EN157" s="53"/>
      <c r="EO157" s="53"/>
      <c r="EP157" s="53"/>
      <c r="EQ157" s="53"/>
      <c r="ER157" s="53"/>
      <c r="ES157" s="53"/>
      <c r="ET157" s="53"/>
      <c r="EU157" s="53"/>
      <c r="EV157" s="53"/>
      <c r="EW157" s="53"/>
      <c r="EX157" s="53"/>
      <c r="EY157" s="53"/>
      <c r="EZ157" s="53"/>
      <c r="FA157" s="53"/>
      <c r="FB157" s="53"/>
      <c r="FC157" s="53"/>
      <c r="FD157" s="53"/>
      <c r="FE157" s="53"/>
      <c r="FF157" s="53"/>
      <c r="FG157" s="53"/>
      <c r="FH157" s="53"/>
      <c r="FI157" s="53"/>
      <c r="FJ157" s="53"/>
      <c r="FK157" s="53"/>
      <c r="FL157" s="53"/>
      <c r="FM157" s="53"/>
      <c r="FN157" s="53"/>
      <c r="FO157" s="53"/>
      <c r="FP157" s="53"/>
      <c r="FQ157" s="53"/>
      <c r="FR157" s="53"/>
      <c r="FS157" s="53"/>
      <c r="FT157" s="53"/>
      <c r="FU157" s="53"/>
      <c r="FV157" s="53"/>
      <c r="FW157" s="53"/>
      <c r="FX157" s="53"/>
      <c r="FY157" s="53"/>
      <c r="FZ157" s="53"/>
      <c r="GA157" s="53"/>
      <c r="GB157" s="53"/>
      <c r="GC157" s="53"/>
      <c r="GD157" s="53"/>
      <c r="GE157" s="53"/>
      <c r="GF157" s="53"/>
      <c r="GG157" s="53"/>
      <c r="GH157" s="53"/>
      <c r="GI157" s="53"/>
      <c r="GJ157" s="53"/>
      <c r="GK157" s="53"/>
      <c r="GL157" s="53"/>
      <c r="GM157" s="53"/>
      <c r="GN157" s="53"/>
      <c r="GO157" s="53"/>
      <c r="GP157" s="53"/>
      <c r="GQ157" s="53"/>
      <c r="GR157" s="53"/>
      <c r="GS157" s="53"/>
      <c r="GT157" s="53"/>
      <c r="GU157" s="53"/>
      <c r="GV157" s="53"/>
      <c r="GW157" s="53"/>
      <c r="GX157" s="53"/>
      <c r="GY157" s="53"/>
      <c r="GZ157" s="53"/>
      <c r="HA157" s="53"/>
      <c r="HB157" s="53"/>
      <c r="HC157" s="53"/>
      <c r="HD157" s="53"/>
      <c r="HE157" s="53"/>
      <c r="HF157" s="53"/>
      <c r="HG157" s="53"/>
      <c r="HH157" s="53"/>
      <c r="HI157" s="53"/>
      <c r="HJ157" s="53"/>
      <c r="HK157" s="53"/>
      <c r="HL157" s="53"/>
      <c r="HM157" s="53"/>
      <c r="HN157" s="53"/>
      <c r="HO157" s="53"/>
      <c r="HP157" s="53"/>
      <c r="HQ157" s="53"/>
      <c r="HR157" s="53"/>
      <c r="HS157" s="53"/>
      <c r="HT157" s="53"/>
      <c r="HU157" s="53"/>
      <c r="HV157" s="53"/>
      <c r="HW157" s="53"/>
      <c r="HX157" s="53"/>
      <c r="HY157" s="53"/>
      <c r="HZ157" s="53"/>
      <c r="IA157" s="53"/>
      <c r="IB157" s="53"/>
      <c r="IC157" s="53"/>
      <c r="ID157" s="53"/>
      <c r="IE157" s="53"/>
      <c r="IF157" s="53"/>
      <c r="IG157" s="53"/>
      <c r="IH157" s="53"/>
      <c r="II157" s="53"/>
      <c r="IJ157" s="53"/>
      <c r="IK157" s="53"/>
      <c r="IL157" s="53"/>
      <c r="IM157" s="53"/>
      <c r="IN157" s="53"/>
      <c r="IO157" s="53"/>
      <c r="IP157" s="53"/>
      <c r="IQ157" s="53"/>
      <c r="IR157" s="54"/>
    </row>
    <row r="158" spans="1:252" s="39" customFormat="1" ht="15.95" customHeight="1">
      <c r="A158" s="45" t="s">
        <v>76</v>
      </c>
      <c r="B158" s="46">
        <v>5</v>
      </c>
      <c r="C158" s="46">
        <v>108</v>
      </c>
      <c r="D158" s="44">
        <v>88</v>
      </c>
      <c r="E158" s="44">
        <v>90.466666666666697</v>
      </c>
      <c r="F158" s="44">
        <v>86.8</v>
      </c>
      <c r="G158" s="44">
        <v>90.622222222222206</v>
      </c>
      <c r="H158" s="44">
        <v>85.2</v>
      </c>
      <c r="I158" s="44">
        <v>89.644444444444403</v>
      </c>
      <c r="J158" s="48">
        <f>AVERAGE(E158,G158,I158)</f>
        <v>90.244444444444397</v>
      </c>
      <c r="K158" s="48"/>
      <c r="L158" s="48"/>
    </row>
    <row r="159" spans="1:252" s="39" customFormat="1" ht="15.95" customHeight="1">
      <c r="A159" s="12" t="s">
        <v>79</v>
      </c>
      <c r="B159" s="34">
        <v>4</v>
      </c>
      <c r="C159" s="34">
        <v>415</v>
      </c>
      <c r="D159" s="44">
        <v>91.6</v>
      </c>
      <c r="E159" s="44"/>
      <c r="F159" s="44">
        <v>89.2</v>
      </c>
      <c r="G159" s="44"/>
      <c r="H159" s="44">
        <v>90.4</v>
      </c>
      <c r="I159" s="44"/>
      <c r="J159" s="48"/>
      <c r="K159" s="48"/>
      <c r="L159" s="48"/>
    </row>
    <row r="160" spans="1:252" s="39" customFormat="1" ht="15.95" customHeight="1">
      <c r="A160" s="12" t="s">
        <v>79</v>
      </c>
      <c r="B160" s="34">
        <v>4</v>
      </c>
      <c r="C160" s="34">
        <v>416</v>
      </c>
      <c r="D160" s="44">
        <v>92.4</v>
      </c>
      <c r="E160" s="44"/>
      <c r="F160" s="44">
        <v>92.6</v>
      </c>
      <c r="G160" s="44"/>
      <c r="H160" s="44">
        <v>90.6</v>
      </c>
      <c r="I160" s="44"/>
      <c r="J160" s="48"/>
      <c r="K160" s="48"/>
      <c r="L160" s="48"/>
    </row>
    <row r="161" spans="1:252" s="39" customFormat="1" ht="15.95" customHeight="1">
      <c r="A161" s="12" t="s">
        <v>79</v>
      </c>
      <c r="B161" s="34">
        <v>4</v>
      </c>
      <c r="C161" s="34">
        <v>417</v>
      </c>
      <c r="D161" s="44">
        <v>93.2</v>
      </c>
      <c r="E161" s="44"/>
      <c r="F161" s="44">
        <v>92.2</v>
      </c>
      <c r="G161" s="44"/>
      <c r="H161" s="44">
        <v>91.6</v>
      </c>
      <c r="I161" s="44"/>
      <c r="J161" s="48"/>
      <c r="K161" s="48"/>
      <c r="L161" s="48"/>
    </row>
    <row r="162" spans="1:252" s="39" customFormat="1" ht="15.95" customHeight="1">
      <c r="A162" s="12" t="s">
        <v>79</v>
      </c>
      <c r="B162" s="34">
        <v>4</v>
      </c>
      <c r="C162" s="34">
        <v>418</v>
      </c>
      <c r="D162" s="44">
        <v>92.4</v>
      </c>
      <c r="E162" s="44"/>
      <c r="F162" s="44">
        <v>91.8</v>
      </c>
      <c r="G162" s="44"/>
      <c r="H162" s="44">
        <v>90.2</v>
      </c>
      <c r="I162" s="44"/>
      <c r="J162" s="48"/>
      <c r="K162" s="48"/>
      <c r="L162" s="48"/>
    </row>
    <row r="163" spans="1:252" s="39" customFormat="1" ht="15.95" customHeight="1">
      <c r="A163" s="12" t="s">
        <v>79</v>
      </c>
      <c r="B163" s="34">
        <v>4</v>
      </c>
      <c r="C163" s="34">
        <v>419</v>
      </c>
      <c r="D163" s="44">
        <v>92</v>
      </c>
      <c r="E163" s="44"/>
      <c r="F163" s="44">
        <v>91.2</v>
      </c>
      <c r="G163" s="44"/>
      <c r="H163" s="44">
        <v>91</v>
      </c>
      <c r="I163" s="44"/>
      <c r="J163" s="48"/>
      <c r="K163" s="48"/>
      <c r="L163" s="48"/>
    </row>
    <row r="164" spans="1:252" s="39" customFormat="1" ht="15.95" customHeight="1">
      <c r="A164" s="12" t="s">
        <v>79</v>
      </c>
      <c r="B164" s="34">
        <v>4</v>
      </c>
      <c r="C164" s="34">
        <v>420</v>
      </c>
      <c r="D164" s="44">
        <v>92</v>
      </c>
      <c r="E164" s="44"/>
      <c r="F164" s="44">
        <v>92.6</v>
      </c>
      <c r="G164" s="44"/>
      <c r="H164" s="44">
        <v>92.2</v>
      </c>
      <c r="I164" s="44"/>
      <c r="J164" s="48"/>
      <c r="K164" s="48"/>
      <c r="L164" s="48"/>
    </row>
    <row r="165" spans="1:252" s="40" customFormat="1" ht="15.95" customHeight="1">
      <c r="A165" s="12" t="s">
        <v>79</v>
      </c>
      <c r="B165" s="34">
        <v>5</v>
      </c>
      <c r="C165" s="34">
        <v>108</v>
      </c>
      <c r="D165" s="44">
        <v>88</v>
      </c>
      <c r="E165" s="44"/>
      <c r="F165" s="44">
        <v>86.8</v>
      </c>
      <c r="G165" s="44"/>
      <c r="H165" s="44">
        <v>85.2</v>
      </c>
      <c r="I165" s="44"/>
      <c r="J165" s="44"/>
      <c r="K165" s="44"/>
      <c r="L165" s="44"/>
      <c r="M165" s="29"/>
      <c r="N165" s="13"/>
      <c r="O165" s="13"/>
      <c r="P165" s="13"/>
      <c r="Q165" s="52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  <c r="BF165" s="53"/>
      <c r="BG165" s="53"/>
      <c r="BH165" s="53"/>
      <c r="BI165" s="53"/>
      <c r="BJ165" s="53"/>
      <c r="BK165" s="53"/>
      <c r="BL165" s="53"/>
      <c r="BM165" s="53"/>
      <c r="BN165" s="53"/>
      <c r="BO165" s="53"/>
      <c r="BP165" s="53"/>
      <c r="BQ165" s="53"/>
      <c r="BR165" s="53"/>
      <c r="BS165" s="53"/>
      <c r="BT165" s="53"/>
      <c r="BU165" s="53"/>
      <c r="BV165" s="53"/>
      <c r="BW165" s="53"/>
      <c r="BX165" s="53"/>
      <c r="BY165" s="53"/>
      <c r="BZ165" s="53"/>
      <c r="CA165" s="53"/>
      <c r="CB165" s="53"/>
      <c r="CC165" s="53"/>
      <c r="CD165" s="53"/>
      <c r="CE165" s="53"/>
      <c r="CF165" s="53"/>
      <c r="CG165" s="53"/>
      <c r="CH165" s="53"/>
      <c r="CI165" s="53"/>
      <c r="CJ165" s="53"/>
      <c r="CK165" s="53"/>
      <c r="CL165" s="53"/>
      <c r="CM165" s="53"/>
      <c r="CN165" s="53"/>
      <c r="CO165" s="53"/>
      <c r="CP165" s="53"/>
      <c r="CQ165" s="53"/>
      <c r="CR165" s="53"/>
      <c r="CS165" s="53"/>
      <c r="CT165" s="53"/>
      <c r="CU165" s="53"/>
      <c r="CV165" s="53"/>
      <c r="CW165" s="53"/>
      <c r="CX165" s="53"/>
      <c r="CY165" s="53"/>
      <c r="CZ165" s="53"/>
      <c r="DA165" s="53"/>
      <c r="DB165" s="53"/>
      <c r="DC165" s="53"/>
      <c r="DD165" s="53"/>
      <c r="DE165" s="53"/>
      <c r="DF165" s="53"/>
      <c r="DG165" s="53"/>
      <c r="DH165" s="53"/>
      <c r="DI165" s="53"/>
      <c r="DJ165" s="53"/>
      <c r="DK165" s="53"/>
      <c r="DL165" s="53"/>
      <c r="DM165" s="53"/>
      <c r="DN165" s="53"/>
      <c r="DO165" s="53"/>
      <c r="DP165" s="53"/>
      <c r="DQ165" s="53"/>
      <c r="DR165" s="53"/>
      <c r="DS165" s="53"/>
      <c r="DT165" s="53"/>
      <c r="DU165" s="53"/>
      <c r="DV165" s="53"/>
      <c r="DW165" s="53"/>
      <c r="DX165" s="53"/>
      <c r="DY165" s="53"/>
      <c r="DZ165" s="53"/>
      <c r="EA165" s="53"/>
      <c r="EB165" s="53"/>
      <c r="EC165" s="53"/>
      <c r="ED165" s="53"/>
      <c r="EE165" s="53"/>
      <c r="EF165" s="53"/>
      <c r="EG165" s="53"/>
      <c r="EH165" s="53"/>
      <c r="EI165" s="53"/>
      <c r="EJ165" s="53"/>
      <c r="EK165" s="53"/>
      <c r="EL165" s="53"/>
      <c r="EM165" s="53"/>
      <c r="EN165" s="53"/>
      <c r="EO165" s="53"/>
      <c r="EP165" s="53"/>
      <c r="EQ165" s="53"/>
      <c r="ER165" s="53"/>
      <c r="ES165" s="53"/>
      <c r="ET165" s="53"/>
      <c r="EU165" s="53"/>
      <c r="EV165" s="53"/>
      <c r="EW165" s="53"/>
      <c r="EX165" s="53"/>
      <c r="EY165" s="53"/>
      <c r="EZ165" s="53"/>
      <c r="FA165" s="53"/>
      <c r="FB165" s="53"/>
      <c r="FC165" s="53"/>
      <c r="FD165" s="53"/>
      <c r="FE165" s="53"/>
      <c r="FF165" s="53"/>
      <c r="FG165" s="53"/>
      <c r="FH165" s="53"/>
      <c r="FI165" s="53"/>
      <c r="FJ165" s="53"/>
      <c r="FK165" s="53"/>
      <c r="FL165" s="53"/>
      <c r="FM165" s="53"/>
      <c r="FN165" s="53"/>
      <c r="FO165" s="53"/>
      <c r="FP165" s="53"/>
      <c r="FQ165" s="53"/>
      <c r="FR165" s="53"/>
      <c r="FS165" s="53"/>
      <c r="FT165" s="53"/>
      <c r="FU165" s="53"/>
      <c r="FV165" s="53"/>
      <c r="FW165" s="53"/>
      <c r="FX165" s="53"/>
      <c r="FY165" s="53"/>
      <c r="FZ165" s="53"/>
      <c r="GA165" s="53"/>
      <c r="GB165" s="53"/>
      <c r="GC165" s="53"/>
      <c r="GD165" s="53"/>
      <c r="GE165" s="53"/>
      <c r="GF165" s="53"/>
      <c r="GG165" s="53"/>
      <c r="GH165" s="53"/>
      <c r="GI165" s="53"/>
      <c r="GJ165" s="53"/>
      <c r="GK165" s="53"/>
      <c r="GL165" s="53"/>
      <c r="GM165" s="53"/>
      <c r="GN165" s="53"/>
      <c r="GO165" s="53"/>
      <c r="GP165" s="53"/>
      <c r="GQ165" s="53"/>
      <c r="GR165" s="53"/>
      <c r="GS165" s="53"/>
      <c r="GT165" s="53"/>
      <c r="GU165" s="53"/>
      <c r="GV165" s="53"/>
      <c r="GW165" s="53"/>
      <c r="GX165" s="53"/>
      <c r="GY165" s="53"/>
      <c r="GZ165" s="53"/>
      <c r="HA165" s="53"/>
      <c r="HB165" s="53"/>
      <c r="HC165" s="53"/>
      <c r="HD165" s="53"/>
      <c r="HE165" s="53"/>
      <c r="HF165" s="53"/>
      <c r="HG165" s="53"/>
      <c r="HH165" s="53"/>
      <c r="HI165" s="53"/>
      <c r="HJ165" s="53"/>
      <c r="HK165" s="53"/>
      <c r="HL165" s="53"/>
      <c r="HM165" s="53"/>
      <c r="HN165" s="53"/>
      <c r="HO165" s="53"/>
      <c r="HP165" s="53"/>
      <c r="HQ165" s="53"/>
      <c r="HR165" s="53"/>
      <c r="HS165" s="53"/>
      <c r="HT165" s="53"/>
      <c r="HU165" s="53"/>
      <c r="HV165" s="53"/>
      <c r="HW165" s="53"/>
      <c r="HX165" s="53"/>
      <c r="HY165" s="53"/>
      <c r="HZ165" s="53"/>
      <c r="IA165" s="53"/>
      <c r="IB165" s="53"/>
      <c r="IC165" s="53"/>
      <c r="ID165" s="53"/>
      <c r="IE165" s="53"/>
      <c r="IF165" s="53"/>
      <c r="IG165" s="53"/>
      <c r="IH165" s="53"/>
      <c r="II165" s="53"/>
      <c r="IJ165" s="53"/>
      <c r="IK165" s="53"/>
      <c r="IL165" s="53"/>
      <c r="IM165" s="53"/>
      <c r="IN165" s="53"/>
      <c r="IO165" s="53"/>
      <c r="IP165" s="53"/>
      <c r="IQ165" s="53"/>
      <c r="IR165" s="54"/>
    </row>
    <row r="166" spans="1:252" s="39" customFormat="1" ht="15.95" customHeight="1">
      <c r="A166" s="12" t="s">
        <v>79</v>
      </c>
      <c r="B166" s="34">
        <v>5</v>
      </c>
      <c r="C166" s="34">
        <v>109</v>
      </c>
      <c r="D166" s="44">
        <v>88.6</v>
      </c>
      <c r="E166" s="44"/>
      <c r="F166" s="44">
        <v>89.4</v>
      </c>
      <c r="G166" s="44"/>
      <c r="H166" s="44">
        <v>86.6</v>
      </c>
      <c r="I166" s="44"/>
      <c r="J166" s="48"/>
      <c r="K166" s="48"/>
      <c r="L166" s="48"/>
    </row>
    <row r="167" spans="1:252" s="39" customFormat="1" ht="18.95" customHeight="1">
      <c r="A167" s="45" t="s">
        <v>165</v>
      </c>
      <c r="B167" s="46">
        <v>5</v>
      </c>
      <c r="C167" s="46">
        <v>110</v>
      </c>
      <c r="D167" s="44">
        <v>89.4</v>
      </c>
      <c r="E167" s="44">
        <v>91.066666666666706</v>
      </c>
      <c r="F167" s="44">
        <v>78.400000000000006</v>
      </c>
      <c r="G167" s="44">
        <v>89.355555555555597</v>
      </c>
      <c r="H167" s="44">
        <v>83.8</v>
      </c>
      <c r="I167" s="44">
        <v>89.066666666666706</v>
      </c>
      <c r="J167" s="48">
        <f>AVERAGE(E167,G167,I167)</f>
        <v>89.829629629629693</v>
      </c>
      <c r="K167" s="48"/>
      <c r="L167" s="48"/>
    </row>
    <row r="168" spans="1:252" s="39" customFormat="1" ht="15.95" customHeight="1">
      <c r="A168" s="12" t="s">
        <v>82</v>
      </c>
      <c r="B168" s="34">
        <v>4</v>
      </c>
      <c r="C168" s="34">
        <v>421</v>
      </c>
      <c r="D168" s="44">
        <v>93</v>
      </c>
      <c r="E168" s="44"/>
      <c r="F168" s="44">
        <v>93.2</v>
      </c>
      <c r="G168" s="44"/>
      <c r="H168" s="44">
        <v>91.8</v>
      </c>
      <c r="I168" s="44"/>
      <c r="J168" s="48"/>
      <c r="K168" s="48"/>
      <c r="L168" s="48"/>
    </row>
    <row r="169" spans="1:252" s="39" customFormat="1" ht="15.95" customHeight="1">
      <c r="A169" s="12" t="s">
        <v>82</v>
      </c>
      <c r="B169" s="34">
        <v>4</v>
      </c>
      <c r="C169" s="34">
        <v>422</v>
      </c>
      <c r="D169" s="44">
        <v>92.2</v>
      </c>
      <c r="E169" s="44"/>
      <c r="F169" s="44">
        <v>92</v>
      </c>
      <c r="G169" s="44"/>
      <c r="H169" s="44">
        <v>90.2</v>
      </c>
      <c r="I169" s="44"/>
      <c r="J169" s="48"/>
      <c r="K169" s="48"/>
      <c r="L169" s="48"/>
    </row>
    <row r="170" spans="1:252" s="39" customFormat="1" ht="15.95" customHeight="1">
      <c r="A170" s="12" t="s">
        <v>82</v>
      </c>
      <c r="B170" s="34">
        <v>4</v>
      </c>
      <c r="C170" s="34">
        <v>423</v>
      </c>
      <c r="D170" s="44">
        <v>92.4</v>
      </c>
      <c r="E170" s="44"/>
      <c r="F170" s="44">
        <v>92.2</v>
      </c>
      <c r="G170" s="44"/>
      <c r="H170" s="44">
        <v>90.4</v>
      </c>
      <c r="I170" s="44"/>
      <c r="J170" s="48"/>
      <c r="K170" s="48"/>
      <c r="L170" s="48"/>
    </row>
    <row r="171" spans="1:252" s="39" customFormat="1" ht="15.95" customHeight="1">
      <c r="A171" s="12" t="s">
        <v>82</v>
      </c>
      <c r="B171" s="34">
        <v>4</v>
      </c>
      <c r="C171" s="34">
        <v>424</v>
      </c>
      <c r="D171" s="44">
        <v>91.6</v>
      </c>
      <c r="E171" s="44"/>
      <c r="F171" s="44">
        <v>90.6</v>
      </c>
      <c r="G171" s="44"/>
      <c r="H171" s="44">
        <v>89</v>
      </c>
      <c r="I171" s="44"/>
      <c r="J171" s="48"/>
      <c r="K171" s="48"/>
      <c r="L171" s="48"/>
    </row>
    <row r="172" spans="1:252" s="39" customFormat="1" ht="15.95" customHeight="1">
      <c r="A172" s="12" t="s">
        <v>82</v>
      </c>
      <c r="B172" s="34">
        <v>4</v>
      </c>
      <c r="C172" s="34">
        <v>425</v>
      </c>
      <c r="D172" s="44">
        <v>93.2</v>
      </c>
      <c r="E172" s="44"/>
      <c r="F172" s="44">
        <v>91.2</v>
      </c>
      <c r="G172" s="44"/>
      <c r="H172" s="44">
        <v>89.4</v>
      </c>
      <c r="I172" s="44"/>
      <c r="J172" s="48"/>
      <c r="K172" s="48"/>
      <c r="L172" s="48"/>
    </row>
    <row r="173" spans="1:252" s="40" customFormat="1" ht="15.95" customHeight="1">
      <c r="A173" s="12" t="s">
        <v>82</v>
      </c>
      <c r="B173" s="34">
        <v>4</v>
      </c>
      <c r="C173" s="34">
        <v>426</v>
      </c>
      <c r="D173" s="44">
        <v>92.8</v>
      </c>
      <c r="E173" s="44"/>
      <c r="F173" s="44">
        <v>91.6</v>
      </c>
      <c r="G173" s="44"/>
      <c r="H173" s="44">
        <v>90.8</v>
      </c>
      <c r="I173" s="44"/>
      <c r="J173" s="44"/>
      <c r="K173" s="44"/>
      <c r="L173" s="44"/>
      <c r="M173" s="29"/>
      <c r="N173" s="13"/>
      <c r="O173" s="13"/>
      <c r="P173" s="13"/>
      <c r="Q173" s="52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3"/>
      <c r="AV173" s="53"/>
      <c r="AW173" s="53"/>
      <c r="AX173" s="53"/>
      <c r="AY173" s="53"/>
      <c r="AZ173" s="53"/>
      <c r="BA173" s="53"/>
      <c r="BB173" s="53"/>
      <c r="BC173" s="53"/>
      <c r="BD173" s="53"/>
      <c r="BE173" s="53"/>
      <c r="BF173" s="53"/>
      <c r="BG173" s="53"/>
      <c r="BH173" s="53"/>
      <c r="BI173" s="53"/>
      <c r="BJ173" s="53"/>
      <c r="BK173" s="53"/>
      <c r="BL173" s="53"/>
      <c r="BM173" s="53"/>
      <c r="BN173" s="53"/>
      <c r="BO173" s="53"/>
      <c r="BP173" s="53"/>
      <c r="BQ173" s="53"/>
      <c r="BR173" s="53"/>
      <c r="BS173" s="53"/>
      <c r="BT173" s="53"/>
      <c r="BU173" s="53"/>
      <c r="BV173" s="53"/>
      <c r="BW173" s="53"/>
      <c r="BX173" s="53"/>
      <c r="BY173" s="53"/>
      <c r="BZ173" s="53"/>
      <c r="CA173" s="53"/>
      <c r="CB173" s="53"/>
      <c r="CC173" s="53"/>
      <c r="CD173" s="53"/>
      <c r="CE173" s="53"/>
      <c r="CF173" s="53"/>
      <c r="CG173" s="53"/>
      <c r="CH173" s="53"/>
      <c r="CI173" s="53"/>
      <c r="CJ173" s="53"/>
      <c r="CK173" s="53"/>
      <c r="CL173" s="53"/>
      <c r="CM173" s="53"/>
      <c r="CN173" s="53"/>
      <c r="CO173" s="53"/>
      <c r="CP173" s="53"/>
      <c r="CQ173" s="53"/>
      <c r="CR173" s="53"/>
      <c r="CS173" s="53"/>
      <c r="CT173" s="53"/>
      <c r="CU173" s="53"/>
      <c r="CV173" s="53"/>
      <c r="CW173" s="53"/>
      <c r="CX173" s="53"/>
      <c r="CY173" s="53"/>
      <c r="CZ173" s="53"/>
      <c r="DA173" s="53"/>
      <c r="DB173" s="53"/>
      <c r="DC173" s="53"/>
      <c r="DD173" s="53"/>
      <c r="DE173" s="53"/>
      <c r="DF173" s="53"/>
      <c r="DG173" s="53"/>
      <c r="DH173" s="53"/>
      <c r="DI173" s="53"/>
      <c r="DJ173" s="53"/>
      <c r="DK173" s="53"/>
      <c r="DL173" s="53"/>
      <c r="DM173" s="53"/>
      <c r="DN173" s="53"/>
      <c r="DO173" s="53"/>
      <c r="DP173" s="53"/>
      <c r="DQ173" s="53"/>
      <c r="DR173" s="53"/>
      <c r="DS173" s="53"/>
      <c r="DT173" s="53"/>
      <c r="DU173" s="53"/>
      <c r="DV173" s="53"/>
      <c r="DW173" s="53"/>
      <c r="DX173" s="53"/>
      <c r="DY173" s="53"/>
      <c r="DZ173" s="53"/>
      <c r="EA173" s="53"/>
      <c r="EB173" s="53"/>
      <c r="EC173" s="53"/>
      <c r="ED173" s="53"/>
      <c r="EE173" s="53"/>
      <c r="EF173" s="53"/>
      <c r="EG173" s="53"/>
      <c r="EH173" s="53"/>
      <c r="EI173" s="53"/>
      <c r="EJ173" s="53"/>
      <c r="EK173" s="53"/>
      <c r="EL173" s="53"/>
      <c r="EM173" s="53"/>
      <c r="EN173" s="53"/>
      <c r="EO173" s="53"/>
      <c r="EP173" s="53"/>
      <c r="EQ173" s="53"/>
      <c r="ER173" s="53"/>
      <c r="ES173" s="53"/>
      <c r="ET173" s="53"/>
      <c r="EU173" s="53"/>
      <c r="EV173" s="53"/>
      <c r="EW173" s="53"/>
      <c r="EX173" s="53"/>
      <c r="EY173" s="53"/>
      <c r="EZ173" s="53"/>
      <c r="FA173" s="53"/>
      <c r="FB173" s="53"/>
      <c r="FC173" s="53"/>
      <c r="FD173" s="53"/>
      <c r="FE173" s="53"/>
      <c r="FF173" s="53"/>
      <c r="FG173" s="53"/>
      <c r="FH173" s="53"/>
      <c r="FI173" s="53"/>
      <c r="FJ173" s="53"/>
      <c r="FK173" s="53"/>
      <c r="FL173" s="53"/>
      <c r="FM173" s="53"/>
      <c r="FN173" s="53"/>
      <c r="FO173" s="53"/>
      <c r="FP173" s="53"/>
      <c r="FQ173" s="53"/>
      <c r="FR173" s="53"/>
      <c r="FS173" s="53"/>
      <c r="FT173" s="53"/>
      <c r="FU173" s="53"/>
      <c r="FV173" s="53"/>
      <c r="FW173" s="53"/>
      <c r="FX173" s="53"/>
      <c r="FY173" s="53"/>
      <c r="FZ173" s="53"/>
      <c r="GA173" s="53"/>
      <c r="GB173" s="53"/>
      <c r="GC173" s="53"/>
      <c r="GD173" s="53"/>
      <c r="GE173" s="53"/>
      <c r="GF173" s="53"/>
      <c r="GG173" s="53"/>
      <c r="GH173" s="53"/>
      <c r="GI173" s="53"/>
      <c r="GJ173" s="53"/>
      <c r="GK173" s="53"/>
      <c r="GL173" s="53"/>
      <c r="GM173" s="53"/>
      <c r="GN173" s="53"/>
      <c r="GO173" s="53"/>
      <c r="GP173" s="53"/>
      <c r="GQ173" s="53"/>
      <c r="GR173" s="53"/>
      <c r="GS173" s="53"/>
      <c r="GT173" s="53"/>
      <c r="GU173" s="53"/>
      <c r="GV173" s="53"/>
      <c r="GW173" s="53"/>
      <c r="GX173" s="53"/>
      <c r="GY173" s="53"/>
      <c r="GZ173" s="53"/>
      <c r="HA173" s="53"/>
      <c r="HB173" s="53"/>
      <c r="HC173" s="53"/>
      <c r="HD173" s="53"/>
      <c r="HE173" s="53"/>
      <c r="HF173" s="53"/>
      <c r="HG173" s="53"/>
      <c r="HH173" s="53"/>
      <c r="HI173" s="53"/>
      <c r="HJ173" s="53"/>
      <c r="HK173" s="53"/>
      <c r="HL173" s="53"/>
      <c r="HM173" s="53"/>
      <c r="HN173" s="53"/>
      <c r="HO173" s="53"/>
      <c r="HP173" s="53"/>
      <c r="HQ173" s="53"/>
      <c r="HR173" s="53"/>
      <c r="HS173" s="53"/>
      <c r="HT173" s="53"/>
      <c r="HU173" s="53"/>
      <c r="HV173" s="53"/>
      <c r="HW173" s="53"/>
      <c r="HX173" s="53"/>
      <c r="HY173" s="53"/>
      <c r="HZ173" s="53"/>
      <c r="IA173" s="53"/>
      <c r="IB173" s="53"/>
      <c r="IC173" s="53"/>
      <c r="ID173" s="53"/>
      <c r="IE173" s="53"/>
      <c r="IF173" s="53"/>
      <c r="IG173" s="53"/>
      <c r="IH173" s="53"/>
      <c r="II173" s="53"/>
      <c r="IJ173" s="53"/>
      <c r="IK173" s="53"/>
      <c r="IL173" s="53"/>
      <c r="IM173" s="53"/>
      <c r="IN173" s="53"/>
      <c r="IO173" s="53"/>
      <c r="IP173" s="53"/>
      <c r="IQ173" s="53"/>
      <c r="IR173" s="54"/>
    </row>
    <row r="174" spans="1:252" s="39" customFormat="1" ht="15.95" customHeight="1">
      <c r="A174" s="12" t="s">
        <v>82</v>
      </c>
      <c r="B174" s="34">
        <v>5</v>
      </c>
      <c r="C174" s="34">
        <v>110</v>
      </c>
      <c r="D174" s="44">
        <v>89.4</v>
      </c>
      <c r="E174" s="44"/>
      <c r="F174" s="44">
        <v>78.400000000000006</v>
      </c>
      <c r="G174" s="44"/>
      <c r="H174" s="44">
        <v>83.8</v>
      </c>
      <c r="I174" s="44"/>
      <c r="J174" s="48"/>
      <c r="K174" s="48"/>
      <c r="L174" s="48"/>
    </row>
    <row r="175" spans="1:252" s="39" customFormat="1" ht="15.95" customHeight="1">
      <c r="A175" s="12" t="s">
        <v>82</v>
      </c>
      <c r="B175" s="34">
        <v>5</v>
      </c>
      <c r="C175" s="34">
        <v>111</v>
      </c>
      <c r="D175" s="44">
        <v>88.6</v>
      </c>
      <c r="E175" s="44"/>
      <c r="F175" s="44">
        <v>85.8</v>
      </c>
      <c r="G175" s="44"/>
      <c r="H175" s="44">
        <v>86.4</v>
      </c>
      <c r="I175" s="44"/>
      <c r="J175" s="48"/>
      <c r="K175" s="48"/>
      <c r="L175" s="48"/>
    </row>
    <row r="176" spans="1:252" s="39" customFormat="1" ht="18.95" customHeight="1">
      <c r="A176" s="45" t="s">
        <v>166</v>
      </c>
      <c r="B176" s="46">
        <v>5</v>
      </c>
      <c r="C176" s="46">
        <v>112</v>
      </c>
      <c r="D176" s="44">
        <v>87.4</v>
      </c>
      <c r="E176" s="44">
        <v>91.177777777777806</v>
      </c>
      <c r="F176" s="44">
        <v>85.6</v>
      </c>
      <c r="G176" s="44">
        <v>88.955555555555605</v>
      </c>
      <c r="H176" s="44">
        <v>86.4</v>
      </c>
      <c r="I176" s="44">
        <v>88.688888888888897</v>
      </c>
      <c r="J176" s="48">
        <f>AVERAGE(E176,G176,I176)</f>
        <v>89.607407407407393</v>
      </c>
      <c r="K176" s="48"/>
      <c r="L176" s="48"/>
    </row>
    <row r="177" spans="1:252" s="39" customFormat="1" ht="15.95" customHeight="1">
      <c r="A177" s="12" t="s">
        <v>85</v>
      </c>
      <c r="B177" s="34">
        <v>4</v>
      </c>
      <c r="C177" s="34">
        <v>426</v>
      </c>
      <c r="D177" s="44">
        <v>92.8</v>
      </c>
      <c r="E177" s="44"/>
      <c r="F177" s="44">
        <v>91.6</v>
      </c>
      <c r="G177" s="44"/>
      <c r="H177" s="44">
        <v>90.8</v>
      </c>
      <c r="I177" s="44"/>
      <c r="J177" s="48"/>
      <c r="K177" s="48"/>
      <c r="L177" s="48"/>
    </row>
    <row r="178" spans="1:252" s="39" customFormat="1" ht="15.95" customHeight="1">
      <c r="A178" s="12" t="s">
        <v>85</v>
      </c>
      <c r="B178" s="34">
        <v>4</v>
      </c>
      <c r="C178" s="34">
        <v>427</v>
      </c>
      <c r="D178" s="44">
        <v>91</v>
      </c>
      <c r="E178" s="44"/>
      <c r="F178" s="44">
        <v>91.4</v>
      </c>
      <c r="G178" s="44"/>
      <c r="H178" s="44">
        <v>89.2</v>
      </c>
      <c r="I178" s="44"/>
      <c r="J178" s="48"/>
      <c r="K178" s="48"/>
      <c r="L178" s="48"/>
    </row>
    <row r="179" spans="1:252" s="39" customFormat="1" ht="15.95" customHeight="1">
      <c r="A179" s="12" t="s">
        <v>85</v>
      </c>
      <c r="B179" s="34">
        <v>4</v>
      </c>
      <c r="C179" s="34">
        <v>501</v>
      </c>
      <c r="D179" s="44">
        <v>85.4</v>
      </c>
      <c r="E179" s="44"/>
      <c r="F179" s="44">
        <v>91.4</v>
      </c>
      <c r="G179" s="44"/>
      <c r="H179" s="44">
        <v>89.4</v>
      </c>
      <c r="I179" s="44"/>
      <c r="J179" s="48"/>
      <c r="K179" s="48"/>
      <c r="L179" s="48"/>
    </row>
    <row r="180" spans="1:252" s="39" customFormat="1" ht="15.95" customHeight="1">
      <c r="A180" s="12" t="s">
        <v>85</v>
      </c>
      <c r="B180" s="34">
        <v>4</v>
      </c>
      <c r="C180" s="34">
        <v>502</v>
      </c>
      <c r="D180" s="44">
        <v>88.8</v>
      </c>
      <c r="E180" s="44"/>
      <c r="F180" s="44">
        <v>91.4</v>
      </c>
      <c r="G180" s="44"/>
      <c r="H180" s="44">
        <v>89.2</v>
      </c>
      <c r="I180" s="44"/>
      <c r="J180" s="48"/>
      <c r="K180" s="48"/>
      <c r="L180" s="48"/>
    </row>
    <row r="181" spans="1:252" s="39" customFormat="1" ht="15.95" customHeight="1">
      <c r="A181" s="12" t="s">
        <v>85</v>
      </c>
      <c r="B181" s="34">
        <v>4</v>
      </c>
      <c r="C181" s="34">
        <v>503</v>
      </c>
      <c r="D181" s="44">
        <v>86.8</v>
      </c>
      <c r="E181" s="44"/>
      <c r="F181" s="44">
        <v>92.2</v>
      </c>
      <c r="G181" s="44"/>
      <c r="H181" s="44">
        <v>90.6</v>
      </c>
      <c r="I181" s="44"/>
      <c r="J181" s="48"/>
      <c r="K181" s="48"/>
      <c r="L181" s="48"/>
    </row>
    <row r="182" spans="1:252" s="40" customFormat="1" ht="15.95" customHeight="1">
      <c r="A182" s="12" t="s">
        <v>85</v>
      </c>
      <c r="B182" s="34">
        <v>4</v>
      </c>
      <c r="C182" s="34">
        <v>504</v>
      </c>
      <c r="D182" s="44">
        <v>87.2</v>
      </c>
      <c r="E182" s="44"/>
      <c r="F182" s="44">
        <v>92.6</v>
      </c>
      <c r="G182" s="44"/>
      <c r="H182" s="44">
        <v>90.8</v>
      </c>
      <c r="I182" s="44"/>
      <c r="J182" s="44"/>
      <c r="K182" s="44"/>
      <c r="L182" s="44"/>
      <c r="M182" s="29"/>
      <c r="N182" s="13"/>
      <c r="O182" s="13"/>
      <c r="P182" s="13"/>
      <c r="Q182" s="52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  <c r="AU182" s="53"/>
      <c r="AV182" s="53"/>
      <c r="AW182" s="53"/>
      <c r="AX182" s="53"/>
      <c r="AY182" s="53"/>
      <c r="AZ182" s="53"/>
      <c r="BA182" s="53"/>
      <c r="BB182" s="53"/>
      <c r="BC182" s="53"/>
      <c r="BD182" s="53"/>
      <c r="BE182" s="53"/>
      <c r="BF182" s="53"/>
      <c r="BG182" s="53"/>
      <c r="BH182" s="53"/>
      <c r="BI182" s="53"/>
      <c r="BJ182" s="53"/>
      <c r="BK182" s="53"/>
      <c r="BL182" s="53"/>
      <c r="BM182" s="53"/>
      <c r="BN182" s="53"/>
      <c r="BO182" s="53"/>
      <c r="BP182" s="53"/>
      <c r="BQ182" s="53"/>
      <c r="BR182" s="53"/>
      <c r="BS182" s="53"/>
      <c r="BT182" s="53"/>
      <c r="BU182" s="53"/>
      <c r="BV182" s="53"/>
      <c r="BW182" s="53"/>
      <c r="BX182" s="53"/>
      <c r="BY182" s="53"/>
      <c r="BZ182" s="53"/>
      <c r="CA182" s="53"/>
      <c r="CB182" s="53"/>
      <c r="CC182" s="53"/>
      <c r="CD182" s="53"/>
      <c r="CE182" s="53"/>
      <c r="CF182" s="53"/>
      <c r="CG182" s="53"/>
      <c r="CH182" s="53"/>
      <c r="CI182" s="53"/>
      <c r="CJ182" s="53"/>
      <c r="CK182" s="53"/>
      <c r="CL182" s="53"/>
      <c r="CM182" s="53"/>
      <c r="CN182" s="53"/>
      <c r="CO182" s="53"/>
      <c r="CP182" s="53"/>
      <c r="CQ182" s="53"/>
      <c r="CR182" s="53"/>
      <c r="CS182" s="53"/>
      <c r="CT182" s="53"/>
      <c r="CU182" s="53"/>
      <c r="CV182" s="53"/>
      <c r="CW182" s="53"/>
      <c r="CX182" s="53"/>
      <c r="CY182" s="53"/>
      <c r="CZ182" s="53"/>
      <c r="DA182" s="53"/>
      <c r="DB182" s="53"/>
      <c r="DC182" s="53"/>
      <c r="DD182" s="53"/>
      <c r="DE182" s="53"/>
      <c r="DF182" s="53"/>
      <c r="DG182" s="53"/>
      <c r="DH182" s="53"/>
      <c r="DI182" s="53"/>
      <c r="DJ182" s="53"/>
      <c r="DK182" s="53"/>
      <c r="DL182" s="53"/>
      <c r="DM182" s="53"/>
      <c r="DN182" s="53"/>
      <c r="DO182" s="53"/>
      <c r="DP182" s="53"/>
      <c r="DQ182" s="53"/>
      <c r="DR182" s="53"/>
      <c r="DS182" s="53"/>
      <c r="DT182" s="53"/>
      <c r="DU182" s="53"/>
      <c r="DV182" s="53"/>
      <c r="DW182" s="53"/>
      <c r="DX182" s="53"/>
      <c r="DY182" s="53"/>
      <c r="DZ182" s="53"/>
      <c r="EA182" s="53"/>
      <c r="EB182" s="53"/>
      <c r="EC182" s="53"/>
      <c r="ED182" s="53"/>
      <c r="EE182" s="53"/>
      <c r="EF182" s="53"/>
      <c r="EG182" s="53"/>
      <c r="EH182" s="53"/>
      <c r="EI182" s="53"/>
      <c r="EJ182" s="53"/>
      <c r="EK182" s="53"/>
      <c r="EL182" s="53"/>
      <c r="EM182" s="53"/>
      <c r="EN182" s="53"/>
      <c r="EO182" s="53"/>
      <c r="EP182" s="53"/>
      <c r="EQ182" s="53"/>
      <c r="ER182" s="53"/>
      <c r="ES182" s="53"/>
      <c r="ET182" s="53"/>
      <c r="EU182" s="53"/>
      <c r="EV182" s="53"/>
      <c r="EW182" s="53"/>
      <c r="EX182" s="53"/>
      <c r="EY182" s="53"/>
      <c r="EZ182" s="53"/>
      <c r="FA182" s="53"/>
      <c r="FB182" s="53"/>
      <c r="FC182" s="53"/>
      <c r="FD182" s="53"/>
      <c r="FE182" s="53"/>
      <c r="FF182" s="53"/>
      <c r="FG182" s="53"/>
      <c r="FH182" s="53"/>
      <c r="FI182" s="53"/>
      <c r="FJ182" s="53"/>
      <c r="FK182" s="53"/>
      <c r="FL182" s="53"/>
      <c r="FM182" s="53"/>
      <c r="FN182" s="53"/>
      <c r="FO182" s="53"/>
      <c r="FP182" s="53"/>
      <c r="FQ182" s="53"/>
      <c r="FR182" s="53"/>
      <c r="FS182" s="53"/>
      <c r="FT182" s="53"/>
      <c r="FU182" s="53"/>
      <c r="FV182" s="53"/>
      <c r="FW182" s="53"/>
      <c r="FX182" s="53"/>
      <c r="FY182" s="53"/>
      <c r="FZ182" s="53"/>
      <c r="GA182" s="53"/>
      <c r="GB182" s="53"/>
      <c r="GC182" s="53"/>
      <c r="GD182" s="53"/>
      <c r="GE182" s="53"/>
      <c r="GF182" s="53"/>
      <c r="GG182" s="53"/>
      <c r="GH182" s="53"/>
      <c r="GI182" s="53"/>
      <c r="GJ182" s="53"/>
      <c r="GK182" s="53"/>
      <c r="GL182" s="53"/>
      <c r="GM182" s="53"/>
      <c r="GN182" s="53"/>
      <c r="GO182" s="53"/>
      <c r="GP182" s="53"/>
      <c r="GQ182" s="53"/>
      <c r="GR182" s="53"/>
      <c r="GS182" s="53"/>
      <c r="GT182" s="53"/>
      <c r="GU182" s="53"/>
      <c r="GV182" s="53"/>
      <c r="GW182" s="53"/>
      <c r="GX182" s="53"/>
      <c r="GY182" s="53"/>
      <c r="GZ182" s="53"/>
      <c r="HA182" s="53"/>
      <c r="HB182" s="53"/>
      <c r="HC182" s="53"/>
      <c r="HD182" s="53"/>
      <c r="HE182" s="53"/>
      <c r="HF182" s="53"/>
      <c r="HG182" s="53"/>
      <c r="HH182" s="53"/>
      <c r="HI182" s="53"/>
      <c r="HJ182" s="53"/>
      <c r="HK182" s="53"/>
      <c r="HL182" s="53"/>
      <c r="HM182" s="53"/>
      <c r="HN182" s="53"/>
      <c r="HO182" s="53"/>
      <c r="HP182" s="53"/>
      <c r="HQ182" s="53"/>
      <c r="HR182" s="53"/>
      <c r="HS182" s="53"/>
      <c r="HT182" s="53"/>
      <c r="HU182" s="53"/>
      <c r="HV182" s="53"/>
      <c r="HW182" s="53"/>
      <c r="HX182" s="53"/>
      <c r="HY182" s="53"/>
      <c r="HZ182" s="53"/>
      <c r="IA182" s="53"/>
      <c r="IB182" s="53"/>
      <c r="IC182" s="53"/>
      <c r="ID182" s="53"/>
      <c r="IE182" s="53"/>
      <c r="IF182" s="53"/>
      <c r="IG182" s="53"/>
      <c r="IH182" s="53"/>
      <c r="II182" s="53"/>
      <c r="IJ182" s="53"/>
      <c r="IK182" s="53"/>
      <c r="IL182" s="53"/>
      <c r="IM182" s="53"/>
      <c r="IN182" s="53"/>
      <c r="IO182" s="53"/>
      <c r="IP182" s="53"/>
      <c r="IQ182" s="53"/>
      <c r="IR182" s="54"/>
    </row>
    <row r="183" spans="1:252" s="39" customFormat="1" ht="15.95" customHeight="1">
      <c r="A183" s="12" t="s">
        <v>85</v>
      </c>
      <c r="B183" s="34">
        <v>4</v>
      </c>
      <c r="C183" s="34">
        <v>505</v>
      </c>
      <c r="D183" s="44">
        <v>92.2</v>
      </c>
      <c r="E183" s="44"/>
      <c r="F183" s="44">
        <v>92.4</v>
      </c>
      <c r="G183" s="44"/>
      <c r="H183" s="44">
        <v>92.2</v>
      </c>
      <c r="I183" s="44"/>
      <c r="J183" s="48"/>
      <c r="K183" s="48"/>
      <c r="L183" s="48"/>
    </row>
    <row r="184" spans="1:252" s="39" customFormat="1" ht="15.95" customHeight="1">
      <c r="A184" s="12" t="s">
        <v>85</v>
      </c>
      <c r="B184" s="34">
        <v>5</v>
      </c>
      <c r="C184" s="34">
        <v>113</v>
      </c>
      <c r="D184" s="44">
        <v>86.2</v>
      </c>
      <c r="E184" s="44"/>
      <c r="F184" s="44">
        <v>85.6</v>
      </c>
      <c r="G184" s="44"/>
      <c r="H184" s="44">
        <v>87.6</v>
      </c>
      <c r="I184" s="44"/>
      <c r="J184" s="48"/>
      <c r="K184" s="48"/>
      <c r="L184" s="48"/>
    </row>
    <row r="185" spans="1:252" s="39" customFormat="1" ht="15.95" customHeight="1">
      <c r="A185" s="12" t="s">
        <v>85</v>
      </c>
      <c r="B185" s="34">
        <v>5</v>
      </c>
      <c r="C185" s="34">
        <v>114</v>
      </c>
      <c r="D185" s="44">
        <v>88.4</v>
      </c>
      <c r="E185" s="44"/>
      <c r="F185" s="44">
        <v>85</v>
      </c>
      <c r="G185" s="44"/>
      <c r="H185" s="44">
        <v>85.8</v>
      </c>
      <c r="I185" s="44"/>
      <c r="J185" s="48"/>
      <c r="K185" s="48"/>
      <c r="L185" s="48"/>
    </row>
    <row r="186" spans="1:252" s="39" customFormat="1" ht="18.95" customHeight="1">
      <c r="A186" s="45" t="s">
        <v>167</v>
      </c>
      <c r="B186" s="46">
        <v>5</v>
      </c>
      <c r="C186" s="46">
        <v>112</v>
      </c>
      <c r="D186" s="44">
        <v>87.4</v>
      </c>
      <c r="E186" s="44">
        <v>88.62</v>
      </c>
      <c r="F186" s="44">
        <v>85.6</v>
      </c>
      <c r="G186" s="44">
        <v>89.92</v>
      </c>
      <c r="H186" s="44">
        <v>86.4</v>
      </c>
      <c r="I186" s="44">
        <v>89.2</v>
      </c>
      <c r="J186" s="48">
        <f>AVERAGE(E186,G186,I186)</f>
        <v>89.246666666666698</v>
      </c>
      <c r="K186" s="48"/>
      <c r="L186" s="48"/>
    </row>
    <row r="187" spans="1:252" s="39" customFormat="1" ht="15.95" customHeight="1">
      <c r="A187" s="12" t="s">
        <v>88</v>
      </c>
      <c r="B187" s="34">
        <v>4</v>
      </c>
      <c r="C187" s="34">
        <v>505</v>
      </c>
      <c r="D187" s="44">
        <v>92.2</v>
      </c>
      <c r="E187" s="44"/>
      <c r="F187" s="44">
        <v>92.4</v>
      </c>
      <c r="G187" s="44"/>
      <c r="H187" s="44">
        <v>92.2</v>
      </c>
      <c r="I187" s="44"/>
      <c r="J187" s="48"/>
      <c r="K187" s="48"/>
      <c r="L187" s="48"/>
    </row>
    <row r="188" spans="1:252" s="39" customFormat="1" ht="15.95" customHeight="1">
      <c r="A188" s="12" t="s">
        <v>88</v>
      </c>
      <c r="B188" s="34">
        <v>4</v>
      </c>
      <c r="C188" s="34">
        <v>506</v>
      </c>
      <c r="D188" s="44">
        <v>88.6</v>
      </c>
      <c r="E188" s="44"/>
      <c r="F188" s="44">
        <v>92.2</v>
      </c>
      <c r="G188" s="44"/>
      <c r="H188" s="44">
        <v>92</v>
      </c>
      <c r="I188" s="44"/>
      <c r="J188" s="48"/>
      <c r="K188" s="48"/>
      <c r="L188" s="48"/>
    </row>
    <row r="189" spans="1:252" s="39" customFormat="1" ht="15.95" customHeight="1">
      <c r="A189" s="12" t="s">
        <v>88</v>
      </c>
      <c r="B189" s="34">
        <v>4</v>
      </c>
      <c r="C189" s="34">
        <v>507</v>
      </c>
      <c r="D189" s="44">
        <v>91</v>
      </c>
      <c r="E189" s="44"/>
      <c r="F189" s="44">
        <v>92.2</v>
      </c>
      <c r="G189" s="44"/>
      <c r="H189" s="44">
        <v>91</v>
      </c>
      <c r="I189" s="44"/>
      <c r="J189" s="48"/>
      <c r="K189" s="48"/>
      <c r="L189" s="48"/>
    </row>
    <row r="190" spans="1:252" s="39" customFormat="1" ht="15.95" customHeight="1">
      <c r="A190" s="12" t="s">
        <v>88</v>
      </c>
      <c r="B190" s="34">
        <v>4</v>
      </c>
      <c r="C190" s="34">
        <v>508</v>
      </c>
      <c r="D190" s="44">
        <v>89.2</v>
      </c>
      <c r="E190" s="44"/>
      <c r="F190" s="44">
        <v>92.6</v>
      </c>
      <c r="G190" s="44"/>
      <c r="H190" s="44">
        <v>90.6</v>
      </c>
      <c r="I190" s="44"/>
      <c r="J190" s="48"/>
      <c r="K190" s="48"/>
      <c r="L190" s="48"/>
    </row>
    <row r="191" spans="1:252" s="40" customFormat="1" ht="15.95" customHeight="1">
      <c r="A191" s="12" t="s">
        <v>88</v>
      </c>
      <c r="B191" s="34">
        <v>4</v>
      </c>
      <c r="C191" s="34">
        <v>509</v>
      </c>
      <c r="D191" s="44">
        <v>88</v>
      </c>
      <c r="E191" s="44"/>
      <c r="F191" s="44">
        <v>91.6</v>
      </c>
      <c r="G191" s="44"/>
      <c r="H191" s="44">
        <v>89.8</v>
      </c>
      <c r="I191" s="44"/>
      <c r="J191" s="44"/>
      <c r="K191" s="44"/>
      <c r="L191" s="44"/>
      <c r="M191" s="29"/>
      <c r="N191" s="13"/>
      <c r="O191" s="13"/>
      <c r="P191" s="13"/>
      <c r="Q191" s="52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  <c r="AU191" s="53"/>
      <c r="AV191" s="53"/>
      <c r="AW191" s="53"/>
      <c r="AX191" s="53"/>
      <c r="AY191" s="53"/>
      <c r="AZ191" s="53"/>
      <c r="BA191" s="53"/>
      <c r="BB191" s="53"/>
      <c r="BC191" s="53"/>
      <c r="BD191" s="53"/>
      <c r="BE191" s="53"/>
      <c r="BF191" s="53"/>
      <c r="BG191" s="53"/>
      <c r="BH191" s="53"/>
      <c r="BI191" s="53"/>
      <c r="BJ191" s="53"/>
      <c r="BK191" s="53"/>
      <c r="BL191" s="53"/>
      <c r="BM191" s="53"/>
      <c r="BN191" s="53"/>
      <c r="BO191" s="53"/>
      <c r="BP191" s="53"/>
      <c r="BQ191" s="53"/>
      <c r="BR191" s="53"/>
      <c r="BS191" s="53"/>
      <c r="BT191" s="53"/>
      <c r="BU191" s="53"/>
      <c r="BV191" s="53"/>
      <c r="BW191" s="53"/>
      <c r="BX191" s="53"/>
      <c r="BY191" s="53"/>
      <c r="BZ191" s="53"/>
      <c r="CA191" s="53"/>
      <c r="CB191" s="53"/>
      <c r="CC191" s="53"/>
      <c r="CD191" s="53"/>
      <c r="CE191" s="53"/>
      <c r="CF191" s="53"/>
      <c r="CG191" s="53"/>
      <c r="CH191" s="53"/>
      <c r="CI191" s="53"/>
      <c r="CJ191" s="53"/>
      <c r="CK191" s="53"/>
      <c r="CL191" s="53"/>
      <c r="CM191" s="53"/>
      <c r="CN191" s="53"/>
      <c r="CO191" s="53"/>
      <c r="CP191" s="53"/>
      <c r="CQ191" s="53"/>
      <c r="CR191" s="53"/>
      <c r="CS191" s="53"/>
      <c r="CT191" s="53"/>
      <c r="CU191" s="53"/>
      <c r="CV191" s="53"/>
      <c r="CW191" s="53"/>
      <c r="CX191" s="53"/>
      <c r="CY191" s="53"/>
      <c r="CZ191" s="53"/>
      <c r="DA191" s="53"/>
      <c r="DB191" s="53"/>
      <c r="DC191" s="53"/>
      <c r="DD191" s="53"/>
      <c r="DE191" s="53"/>
      <c r="DF191" s="53"/>
      <c r="DG191" s="53"/>
      <c r="DH191" s="53"/>
      <c r="DI191" s="53"/>
      <c r="DJ191" s="53"/>
      <c r="DK191" s="53"/>
      <c r="DL191" s="53"/>
      <c r="DM191" s="53"/>
      <c r="DN191" s="53"/>
      <c r="DO191" s="53"/>
      <c r="DP191" s="53"/>
      <c r="DQ191" s="53"/>
      <c r="DR191" s="53"/>
      <c r="DS191" s="53"/>
      <c r="DT191" s="53"/>
      <c r="DU191" s="53"/>
      <c r="DV191" s="53"/>
      <c r="DW191" s="53"/>
      <c r="DX191" s="53"/>
      <c r="DY191" s="53"/>
      <c r="DZ191" s="53"/>
      <c r="EA191" s="53"/>
      <c r="EB191" s="53"/>
      <c r="EC191" s="53"/>
      <c r="ED191" s="53"/>
      <c r="EE191" s="53"/>
      <c r="EF191" s="53"/>
      <c r="EG191" s="53"/>
      <c r="EH191" s="53"/>
      <c r="EI191" s="53"/>
      <c r="EJ191" s="53"/>
      <c r="EK191" s="53"/>
      <c r="EL191" s="53"/>
      <c r="EM191" s="53"/>
      <c r="EN191" s="53"/>
      <c r="EO191" s="53"/>
      <c r="EP191" s="53"/>
      <c r="EQ191" s="53"/>
      <c r="ER191" s="53"/>
      <c r="ES191" s="53"/>
      <c r="ET191" s="53"/>
      <c r="EU191" s="53"/>
      <c r="EV191" s="53"/>
      <c r="EW191" s="53"/>
      <c r="EX191" s="53"/>
      <c r="EY191" s="53"/>
      <c r="EZ191" s="53"/>
      <c r="FA191" s="53"/>
      <c r="FB191" s="53"/>
      <c r="FC191" s="53"/>
      <c r="FD191" s="53"/>
      <c r="FE191" s="53"/>
      <c r="FF191" s="53"/>
      <c r="FG191" s="53"/>
      <c r="FH191" s="53"/>
      <c r="FI191" s="53"/>
      <c r="FJ191" s="53"/>
      <c r="FK191" s="53"/>
      <c r="FL191" s="53"/>
      <c r="FM191" s="53"/>
      <c r="FN191" s="53"/>
      <c r="FO191" s="53"/>
      <c r="FP191" s="53"/>
      <c r="FQ191" s="53"/>
      <c r="FR191" s="53"/>
      <c r="FS191" s="53"/>
      <c r="FT191" s="53"/>
      <c r="FU191" s="53"/>
      <c r="FV191" s="53"/>
      <c r="FW191" s="53"/>
      <c r="FX191" s="53"/>
      <c r="FY191" s="53"/>
      <c r="FZ191" s="53"/>
      <c r="GA191" s="53"/>
      <c r="GB191" s="53"/>
      <c r="GC191" s="53"/>
      <c r="GD191" s="53"/>
      <c r="GE191" s="53"/>
      <c r="GF191" s="53"/>
      <c r="GG191" s="53"/>
      <c r="GH191" s="53"/>
      <c r="GI191" s="53"/>
      <c r="GJ191" s="53"/>
      <c r="GK191" s="53"/>
      <c r="GL191" s="53"/>
      <c r="GM191" s="53"/>
      <c r="GN191" s="53"/>
      <c r="GO191" s="53"/>
      <c r="GP191" s="53"/>
      <c r="GQ191" s="53"/>
      <c r="GR191" s="53"/>
      <c r="GS191" s="53"/>
      <c r="GT191" s="53"/>
      <c r="GU191" s="53"/>
      <c r="GV191" s="53"/>
      <c r="GW191" s="53"/>
      <c r="GX191" s="53"/>
      <c r="GY191" s="53"/>
      <c r="GZ191" s="53"/>
      <c r="HA191" s="53"/>
      <c r="HB191" s="53"/>
      <c r="HC191" s="53"/>
      <c r="HD191" s="53"/>
      <c r="HE191" s="53"/>
      <c r="HF191" s="53"/>
      <c r="HG191" s="53"/>
      <c r="HH191" s="53"/>
      <c r="HI191" s="53"/>
      <c r="HJ191" s="53"/>
      <c r="HK191" s="53"/>
      <c r="HL191" s="53"/>
      <c r="HM191" s="53"/>
      <c r="HN191" s="53"/>
      <c r="HO191" s="53"/>
      <c r="HP191" s="53"/>
      <c r="HQ191" s="53"/>
      <c r="HR191" s="53"/>
      <c r="HS191" s="53"/>
      <c r="HT191" s="53"/>
      <c r="HU191" s="53"/>
      <c r="HV191" s="53"/>
      <c r="HW191" s="53"/>
      <c r="HX191" s="53"/>
      <c r="HY191" s="53"/>
      <c r="HZ191" s="53"/>
      <c r="IA191" s="53"/>
      <c r="IB191" s="53"/>
      <c r="IC191" s="53"/>
      <c r="ID191" s="53"/>
      <c r="IE191" s="53"/>
      <c r="IF191" s="53"/>
      <c r="IG191" s="53"/>
      <c r="IH191" s="53"/>
      <c r="II191" s="53"/>
      <c r="IJ191" s="53"/>
      <c r="IK191" s="53"/>
      <c r="IL191" s="53"/>
      <c r="IM191" s="53"/>
      <c r="IN191" s="53"/>
      <c r="IO191" s="53"/>
      <c r="IP191" s="53"/>
      <c r="IQ191" s="53"/>
      <c r="IR191" s="54"/>
    </row>
    <row r="192" spans="1:252" s="39" customFormat="1" ht="15.95" customHeight="1">
      <c r="A192" s="12" t="s">
        <v>88</v>
      </c>
      <c r="B192" s="34">
        <v>4</v>
      </c>
      <c r="C192" s="34">
        <v>510</v>
      </c>
      <c r="D192" s="44">
        <v>90.4</v>
      </c>
      <c r="E192" s="44"/>
      <c r="F192" s="44">
        <v>92.6</v>
      </c>
      <c r="G192" s="44"/>
      <c r="H192" s="44">
        <v>91.6</v>
      </c>
      <c r="I192" s="44"/>
      <c r="J192" s="48"/>
      <c r="K192" s="48"/>
      <c r="L192" s="48"/>
    </row>
    <row r="193" spans="1:252" s="39" customFormat="1" ht="18.95" customHeight="1">
      <c r="A193" s="12" t="s">
        <v>170</v>
      </c>
      <c r="B193" s="34">
        <v>5</v>
      </c>
      <c r="C193" s="34">
        <v>115</v>
      </c>
      <c r="D193" s="44">
        <v>87.6</v>
      </c>
      <c r="E193" s="44"/>
      <c r="F193" s="44">
        <v>90</v>
      </c>
      <c r="G193" s="44"/>
      <c r="H193" s="44">
        <v>90.2</v>
      </c>
      <c r="I193" s="44"/>
      <c r="J193" s="48"/>
      <c r="K193" s="48"/>
      <c r="L193" s="48"/>
    </row>
    <row r="194" spans="1:252" s="39" customFormat="1" ht="15.95" customHeight="1">
      <c r="A194" s="12" t="s">
        <v>88</v>
      </c>
      <c r="B194" s="34">
        <v>5</v>
      </c>
      <c r="C194" s="34">
        <v>116</v>
      </c>
      <c r="D194" s="44">
        <v>85.4</v>
      </c>
      <c r="E194" s="44"/>
      <c r="F194" s="44">
        <v>85.6</v>
      </c>
      <c r="G194" s="44"/>
      <c r="H194" s="44">
        <v>86.4</v>
      </c>
      <c r="I194" s="44"/>
      <c r="J194" s="48"/>
      <c r="K194" s="48"/>
      <c r="L194" s="48"/>
    </row>
    <row r="195" spans="1:252" s="39" customFormat="1" ht="15.95" customHeight="1">
      <c r="A195" s="45" t="s">
        <v>88</v>
      </c>
      <c r="B195" s="46">
        <v>5</v>
      </c>
      <c r="C195" s="46">
        <v>117</v>
      </c>
      <c r="D195" s="44">
        <v>84.2</v>
      </c>
      <c r="E195" s="44">
        <v>88.511111111111106</v>
      </c>
      <c r="F195" s="44">
        <v>86.2</v>
      </c>
      <c r="G195" s="44">
        <v>90.6</v>
      </c>
      <c r="H195" s="44">
        <v>85.2</v>
      </c>
      <c r="I195" s="44">
        <v>89.8888888888889</v>
      </c>
      <c r="J195" s="48">
        <f>AVERAGE(E195,G195,I195)</f>
        <v>89.6666666666667</v>
      </c>
      <c r="K195" s="48"/>
      <c r="L195" s="48"/>
    </row>
    <row r="196" spans="1:252" s="39" customFormat="1" ht="15.95" customHeight="1">
      <c r="A196" s="12" t="s">
        <v>91</v>
      </c>
      <c r="B196" s="34">
        <v>4</v>
      </c>
      <c r="C196" s="34">
        <v>613</v>
      </c>
      <c r="D196" s="44">
        <v>85.4</v>
      </c>
      <c r="E196" s="44"/>
      <c r="F196" s="44">
        <v>90.8</v>
      </c>
      <c r="G196" s="44"/>
      <c r="H196" s="44">
        <v>91.2</v>
      </c>
      <c r="I196" s="44"/>
      <c r="J196" s="48"/>
      <c r="K196" s="48"/>
      <c r="L196" s="48"/>
    </row>
    <row r="197" spans="1:252" s="39" customFormat="1" ht="15.95" customHeight="1">
      <c r="A197" s="12" t="s">
        <v>91</v>
      </c>
      <c r="B197" s="34">
        <v>4</v>
      </c>
      <c r="C197" s="34">
        <v>614</v>
      </c>
      <c r="D197" s="44">
        <v>85.8</v>
      </c>
      <c r="E197" s="44"/>
      <c r="F197" s="44">
        <v>90.6</v>
      </c>
      <c r="G197" s="44"/>
      <c r="H197" s="44">
        <v>90</v>
      </c>
      <c r="I197" s="44"/>
      <c r="J197" s="48"/>
      <c r="K197" s="48"/>
      <c r="L197" s="48"/>
    </row>
    <row r="198" spans="1:252" s="39" customFormat="1" ht="15.95" customHeight="1">
      <c r="A198" s="12" t="s">
        <v>91</v>
      </c>
      <c r="B198" s="34">
        <v>4</v>
      </c>
      <c r="C198" s="34">
        <v>615</v>
      </c>
      <c r="D198" s="44">
        <v>89</v>
      </c>
      <c r="E198" s="44"/>
      <c r="F198" s="44">
        <v>89.8</v>
      </c>
      <c r="G198" s="44"/>
      <c r="H198" s="44">
        <v>91.4</v>
      </c>
      <c r="I198" s="44"/>
      <c r="J198" s="48"/>
      <c r="K198" s="48"/>
      <c r="L198" s="48"/>
    </row>
    <row r="199" spans="1:252" s="39" customFormat="1" ht="15.95" customHeight="1">
      <c r="A199" s="12" t="s">
        <v>91</v>
      </c>
      <c r="B199" s="34">
        <v>4</v>
      </c>
      <c r="C199" s="34">
        <v>616</v>
      </c>
      <c r="D199" s="44">
        <v>90.4</v>
      </c>
      <c r="E199" s="44"/>
      <c r="F199" s="44">
        <v>91.8</v>
      </c>
      <c r="G199" s="44"/>
      <c r="H199" s="44">
        <v>91.2</v>
      </c>
      <c r="I199" s="44"/>
      <c r="J199" s="48"/>
      <c r="K199" s="48"/>
      <c r="L199" s="48"/>
    </row>
    <row r="200" spans="1:252" s="40" customFormat="1" ht="15.95" customHeight="1">
      <c r="A200" s="12" t="s">
        <v>91</v>
      </c>
      <c r="B200" s="34">
        <v>4</v>
      </c>
      <c r="C200" s="34">
        <v>617</v>
      </c>
      <c r="D200" s="44">
        <v>85.6</v>
      </c>
      <c r="E200" s="44"/>
      <c r="F200" s="44">
        <v>88.4</v>
      </c>
      <c r="G200" s="44"/>
      <c r="H200" s="44">
        <v>88</v>
      </c>
      <c r="I200" s="44"/>
      <c r="J200" s="44"/>
      <c r="K200" s="44"/>
      <c r="L200" s="44"/>
      <c r="M200" s="29"/>
      <c r="N200" s="13"/>
      <c r="O200" s="13"/>
      <c r="P200" s="13"/>
      <c r="Q200" s="52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  <c r="AZ200" s="53"/>
      <c r="BA200" s="53"/>
      <c r="BB200" s="53"/>
      <c r="BC200" s="53"/>
      <c r="BD200" s="53"/>
      <c r="BE200" s="53"/>
      <c r="BF200" s="53"/>
      <c r="BG200" s="53"/>
      <c r="BH200" s="53"/>
      <c r="BI200" s="53"/>
      <c r="BJ200" s="53"/>
      <c r="BK200" s="53"/>
      <c r="BL200" s="53"/>
      <c r="BM200" s="53"/>
      <c r="BN200" s="53"/>
      <c r="BO200" s="53"/>
      <c r="BP200" s="53"/>
      <c r="BQ200" s="53"/>
      <c r="BR200" s="53"/>
      <c r="BS200" s="53"/>
      <c r="BT200" s="53"/>
      <c r="BU200" s="53"/>
      <c r="BV200" s="53"/>
      <c r="BW200" s="53"/>
      <c r="BX200" s="53"/>
      <c r="BY200" s="53"/>
      <c r="BZ200" s="53"/>
      <c r="CA200" s="53"/>
      <c r="CB200" s="53"/>
      <c r="CC200" s="53"/>
      <c r="CD200" s="53"/>
      <c r="CE200" s="53"/>
      <c r="CF200" s="53"/>
      <c r="CG200" s="53"/>
      <c r="CH200" s="53"/>
      <c r="CI200" s="53"/>
      <c r="CJ200" s="53"/>
      <c r="CK200" s="53"/>
      <c r="CL200" s="53"/>
      <c r="CM200" s="53"/>
      <c r="CN200" s="53"/>
      <c r="CO200" s="53"/>
      <c r="CP200" s="53"/>
      <c r="CQ200" s="53"/>
      <c r="CR200" s="53"/>
      <c r="CS200" s="53"/>
      <c r="CT200" s="53"/>
      <c r="CU200" s="53"/>
      <c r="CV200" s="53"/>
      <c r="CW200" s="53"/>
      <c r="CX200" s="53"/>
      <c r="CY200" s="53"/>
      <c r="CZ200" s="53"/>
      <c r="DA200" s="53"/>
      <c r="DB200" s="53"/>
      <c r="DC200" s="53"/>
      <c r="DD200" s="53"/>
      <c r="DE200" s="53"/>
      <c r="DF200" s="53"/>
      <c r="DG200" s="53"/>
      <c r="DH200" s="53"/>
      <c r="DI200" s="53"/>
      <c r="DJ200" s="53"/>
      <c r="DK200" s="53"/>
      <c r="DL200" s="53"/>
      <c r="DM200" s="53"/>
      <c r="DN200" s="53"/>
      <c r="DO200" s="53"/>
      <c r="DP200" s="53"/>
      <c r="DQ200" s="53"/>
      <c r="DR200" s="53"/>
      <c r="DS200" s="53"/>
      <c r="DT200" s="53"/>
      <c r="DU200" s="53"/>
      <c r="DV200" s="53"/>
      <c r="DW200" s="53"/>
      <c r="DX200" s="53"/>
      <c r="DY200" s="53"/>
      <c r="DZ200" s="53"/>
      <c r="EA200" s="53"/>
      <c r="EB200" s="53"/>
      <c r="EC200" s="53"/>
      <c r="ED200" s="53"/>
      <c r="EE200" s="53"/>
      <c r="EF200" s="53"/>
      <c r="EG200" s="53"/>
      <c r="EH200" s="53"/>
      <c r="EI200" s="53"/>
      <c r="EJ200" s="53"/>
      <c r="EK200" s="53"/>
      <c r="EL200" s="53"/>
      <c r="EM200" s="53"/>
      <c r="EN200" s="53"/>
      <c r="EO200" s="53"/>
      <c r="EP200" s="53"/>
      <c r="EQ200" s="53"/>
      <c r="ER200" s="53"/>
      <c r="ES200" s="53"/>
      <c r="ET200" s="53"/>
      <c r="EU200" s="53"/>
      <c r="EV200" s="53"/>
      <c r="EW200" s="53"/>
      <c r="EX200" s="53"/>
      <c r="EY200" s="53"/>
      <c r="EZ200" s="53"/>
      <c r="FA200" s="53"/>
      <c r="FB200" s="53"/>
      <c r="FC200" s="53"/>
      <c r="FD200" s="53"/>
      <c r="FE200" s="53"/>
      <c r="FF200" s="53"/>
      <c r="FG200" s="53"/>
      <c r="FH200" s="53"/>
      <c r="FI200" s="53"/>
      <c r="FJ200" s="53"/>
      <c r="FK200" s="53"/>
      <c r="FL200" s="53"/>
      <c r="FM200" s="53"/>
      <c r="FN200" s="53"/>
      <c r="FO200" s="53"/>
      <c r="FP200" s="53"/>
      <c r="FQ200" s="53"/>
      <c r="FR200" s="53"/>
      <c r="FS200" s="53"/>
      <c r="FT200" s="53"/>
      <c r="FU200" s="53"/>
      <c r="FV200" s="53"/>
      <c r="FW200" s="53"/>
      <c r="FX200" s="53"/>
      <c r="FY200" s="53"/>
      <c r="FZ200" s="53"/>
      <c r="GA200" s="53"/>
      <c r="GB200" s="53"/>
      <c r="GC200" s="53"/>
      <c r="GD200" s="53"/>
      <c r="GE200" s="53"/>
      <c r="GF200" s="53"/>
      <c r="GG200" s="53"/>
      <c r="GH200" s="53"/>
      <c r="GI200" s="53"/>
      <c r="GJ200" s="53"/>
      <c r="GK200" s="53"/>
      <c r="GL200" s="53"/>
      <c r="GM200" s="53"/>
      <c r="GN200" s="53"/>
      <c r="GO200" s="53"/>
      <c r="GP200" s="53"/>
      <c r="GQ200" s="53"/>
      <c r="GR200" s="53"/>
      <c r="GS200" s="53"/>
      <c r="GT200" s="53"/>
      <c r="GU200" s="53"/>
      <c r="GV200" s="53"/>
      <c r="GW200" s="53"/>
      <c r="GX200" s="53"/>
      <c r="GY200" s="53"/>
      <c r="GZ200" s="53"/>
      <c r="HA200" s="53"/>
      <c r="HB200" s="53"/>
      <c r="HC200" s="53"/>
      <c r="HD200" s="53"/>
      <c r="HE200" s="53"/>
      <c r="HF200" s="53"/>
      <c r="HG200" s="53"/>
      <c r="HH200" s="53"/>
      <c r="HI200" s="53"/>
      <c r="HJ200" s="53"/>
      <c r="HK200" s="53"/>
      <c r="HL200" s="53"/>
      <c r="HM200" s="53"/>
      <c r="HN200" s="53"/>
      <c r="HO200" s="53"/>
      <c r="HP200" s="53"/>
      <c r="HQ200" s="53"/>
      <c r="HR200" s="53"/>
      <c r="HS200" s="53"/>
      <c r="HT200" s="53"/>
      <c r="HU200" s="53"/>
      <c r="HV200" s="53"/>
      <c r="HW200" s="53"/>
      <c r="HX200" s="53"/>
      <c r="HY200" s="53"/>
      <c r="HZ200" s="53"/>
      <c r="IA200" s="53"/>
      <c r="IB200" s="53"/>
      <c r="IC200" s="53"/>
      <c r="ID200" s="53"/>
      <c r="IE200" s="53"/>
      <c r="IF200" s="53"/>
      <c r="IG200" s="53"/>
      <c r="IH200" s="53"/>
      <c r="II200" s="53"/>
      <c r="IJ200" s="53"/>
      <c r="IK200" s="53"/>
      <c r="IL200" s="53"/>
      <c r="IM200" s="53"/>
      <c r="IN200" s="53"/>
      <c r="IO200" s="53"/>
      <c r="IP200" s="53"/>
      <c r="IQ200" s="53"/>
      <c r="IR200" s="54"/>
    </row>
    <row r="201" spans="1:252" s="39" customFormat="1" ht="15.95" customHeight="1">
      <c r="A201" s="12" t="s">
        <v>91</v>
      </c>
      <c r="B201" s="34">
        <v>4</v>
      </c>
      <c r="C201" s="34">
        <v>618</v>
      </c>
      <c r="D201" s="44">
        <v>87.8</v>
      </c>
      <c r="E201" s="44"/>
      <c r="F201" s="44">
        <v>92.2</v>
      </c>
      <c r="G201" s="44"/>
      <c r="H201" s="44">
        <v>90.2</v>
      </c>
      <c r="I201" s="44"/>
      <c r="J201" s="48"/>
      <c r="K201" s="48"/>
      <c r="L201" s="48"/>
    </row>
    <row r="202" spans="1:252" s="39" customFormat="1" ht="15.95" customHeight="1">
      <c r="A202" s="12" t="s">
        <v>91</v>
      </c>
      <c r="B202" s="34">
        <v>4</v>
      </c>
      <c r="C202" s="34">
        <v>619</v>
      </c>
      <c r="D202" s="44">
        <v>83.2</v>
      </c>
      <c r="E202" s="44"/>
      <c r="F202" s="44">
        <v>89</v>
      </c>
      <c r="G202" s="44"/>
      <c r="H202" s="44">
        <v>88.6</v>
      </c>
      <c r="I202" s="44"/>
      <c r="J202" s="48"/>
      <c r="K202" s="48"/>
      <c r="L202" s="48"/>
    </row>
    <row r="203" spans="1:252" s="39" customFormat="1" ht="15.95" customHeight="1">
      <c r="A203" s="12" t="s">
        <v>91</v>
      </c>
      <c r="B203" s="34">
        <v>4</v>
      </c>
      <c r="C203" s="34">
        <v>620</v>
      </c>
      <c r="D203" s="44">
        <v>89.2</v>
      </c>
      <c r="E203" s="44"/>
      <c r="F203" s="44">
        <v>92.2</v>
      </c>
      <c r="G203" s="44"/>
      <c r="H203" s="44">
        <v>90.4</v>
      </c>
      <c r="I203" s="44"/>
      <c r="J203" s="48"/>
      <c r="K203" s="48"/>
      <c r="L203" s="48"/>
    </row>
    <row r="204" spans="1:252" s="39" customFormat="1" ht="15.95" customHeight="1">
      <c r="A204" s="12" t="s">
        <v>91</v>
      </c>
      <c r="B204" s="34">
        <v>5</v>
      </c>
      <c r="C204" s="34">
        <v>124</v>
      </c>
      <c r="D204" s="44">
        <v>80.8</v>
      </c>
      <c r="E204" s="44"/>
      <c r="F204" s="44">
        <v>84.6</v>
      </c>
      <c r="G204" s="44"/>
      <c r="H204" s="44">
        <v>85.2</v>
      </c>
      <c r="I204" s="44"/>
      <c r="J204" s="48"/>
      <c r="K204" s="48"/>
      <c r="L204" s="48"/>
    </row>
    <row r="205" spans="1:252" s="39" customFormat="1" ht="15.95" customHeight="1">
      <c r="A205" s="45" t="s">
        <v>91</v>
      </c>
      <c r="B205" s="46">
        <v>4</v>
      </c>
      <c r="C205" s="46">
        <v>612</v>
      </c>
      <c r="D205" s="44">
        <v>87.8</v>
      </c>
      <c r="E205" s="44">
        <v>86.5</v>
      </c>
      <c r="F205" s="44">
        <v>90.8</v>
      </c>
      <c r="G205" s="44">
        <v>90.02</v>
      </c>
      <c r="H205" s="44">
        <v>89.2</v>
      </c>
      <c r="I205" s="44">
        <v>89.54</v>
      </c>
      <c r="J205" s="48">
        <f>AVERAGE(E205,G205,I205)</f>
        <v>88.686666666666696</v>
      </c>
      <c r="K205" s="48"/>
      <c r="L205" s="48"/>
    </row>
    <row r="206" spans="1:252" s="39" customFormat="1" ht="15.95" customHeight="1">
      <c r="A206" s="12" t="s">
        <v>94</v>
      </c>
      <c r="B206" s="34">
        <v>4</v>
      </c>
      <c r="C206" s="34">
        <v>621</v>
      </c>
      <c r="D206" s="44">
        <v>90</v>
      </c>
      <c r="E206" s="44"/>
      <c r="F206" s="44">
        <v>91</v>
      </c>
      <c r="G206" s="44"/>
      <c r="H206" s="44">
        <v>92</v>
      </c>
      <c r="I206" s="44"/>
      <c r="J206" s="48"/>
      <c r="K206" s="48"/>
      <c r="L206" s="48"/>
    </row>
    <row r="207" spans="1:252" s="39" customFormat="1" ht="15.95" customHeight="1">
      <c r="A207" s="12" t="s">
        <v>94</v>
      </c>
      <c r="B207" s="34">
        <v>4</v>
      </c>
      <c r="C207" s="34">
        <v>622</v>
      </c>
      <c r="D207" s="44">
        <v>85.8</v>
      </c>
      <c r="E207" s="44"/>
      <c r="F207" s="44">
        <v>88.4</v>
      </c>
      <c r="G207" s="44"/>
      <c r="H207" s="44">
        <v>87.4</v>
      </c>
      <c r="I207" s="44"/>
      <c r="J207" s="48"/>
      <c r="K207" s="48"/>
      <c r="L207" s="48"/>
    </row>
    <row r="208" spans="1:252" s="39" customFormat="1" ht="15.95" customHeight="1">
      <c r="A208" s="12" t="s">
        <v>94</v>
      </c>
      <c r="B208" s="34">
        <v>4</v>
      </c>
      <c r="C208" s="34">
        <v>623</v>
      </c>
      <c r="D208" s="44">
        <v>90.4</v>
      </c>
      <c r="E208" s="44"/>
      <c r="F208" s="44">
        <v>90.6</v>
      </c>
      <c r="G208" s="44"/>
      <c r="H208" s="44">
        <v>91.8</v>
      </c>
      <c r="I208" s="44"/>
      <c r="J208" s="48"/>
      <c r="K208" s="48"/>
      <c r="L208" s="48"/>
    </row>
    <row r="209" spans="1:252" s="40" customFormat="1" ht="15.95" customHeight="1">
      <c r="A209" s="12" t="s">
        <v>94</v>
      </c>
      <c r="B209" s="34">
        <v>4</v>
      </c>
      <c r="C209" s="34">
        <v>624</v>
      </c>
      <c r="D209" s="44">
        <v>88.6</v>
      </c>
      <c r="E209" s="44"/>
      <c r="F209" s="44">
        <v>89.2</v>
      </c>
      <c r="G209" s="44"/>
      <c r="H209" s="44">
        <v>90.2</v>
      </c>
      <c r="I209" s="44"/>
      <c r="J209" s="44"/>
      <c r="K209" s="44"/>
      <c r="L209" s="44"/>
      <c r="M209" s="29"/>
      <c r="N209" s="13"/>
      <c r="O209" s="13"/>
      <c r="P209" s="13"/>
      <c r="Q209" s="52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3"/>
      <c r="AV209" s="53"/>
      <c r="AW209" s="53"/>
      <c r="AX209" s="53"/>
      <c r="AY209" s="53"/>
      <c r="AZ209" s="53"/>
      <c r="BA209" s="53"/>
      <c r="BB209" s="53"/>
      <c r="BC209" s="53"/>
      <c r="BD209" s="53"/>
      <c r="BE209" s="53"/>
      <c r="BF209" s="53"/>
      <c r="BG209" s="53"/>
      <c r="BH209" s="53"/>
      <c r="BI209" s="53"/>
      <c r="BJ209" s="53"/>
      <c r="BK209" s="53"/>
      <c r="BL209" s="53"/>
      <c r="BM209" s="53"/>
      <c r="BN209" s="53"/>
      <c r="BO209" s="53"/>
      <c r="BP209" s="53"/>
      <c r="BQ209" s="53"/>
      <c r="BR209" s="53"/>
      <c r="BS209" s="53"/>
      <c r="BT209" s="53"/>
      <c r="BU209" s="53"/>
      <c r="BV209" s="53"/>
      <c r="BW209" s="53"/>
      <c r="BX209" s="53"/>
      <c r="BY209" s="53"/>
      <c r="BZ209" s="53"/>
      <c r="CA209" s="53"/>
      <c r="CB209" s="53"/>
      <c r="CC209" s="53"/>
      <c r="CD209" s="53"/>
      <c r="CE209" s="53"/>
      <c r="CF209" s="53"/>
      <c r="CG209" s="53"/>
      <c r="CH209" s="53"/>
      <c r="CI209" s="53"/>
      <c r="CJ209" s="53"/>
      <c r="CK209" s="53"/>
      <c r="CL209" s="53"/>
      <c r="CM209" s="53"/>
      <c r="CN209" s="53"/>
      <c r="CO209" s="53"/>
      <c r="CP209" s="53"/>
      <c r="CQ209" s="53"/>
      <c r="CR209" s="53"/>
      <c r="CS209" s="53"/>
      <c r="CT209" s="53"/>
      <c r="CU209" s="53"/>
      <c r="CV209" s="53"/>
      <c r="CW209" s="53"/>
      <c r="CX209" s="53"/>
      <c r="CY209" s="53"/>
      <c r="CZ209" s="53"/>
      <c r="DA209" s="53"/>
      <c r="DB209" s="53"/>
      <c r="DC209" s="53"/>
      <c r="DD209" s="53"/>
      <c r="DE209" s="53"/>
      <c r="DF209" s="53"/>
      <c r="DG209" s="53"/>
      <c r="DH209" s="53"/>
      <c r="DI209" s="53"/>
      <c r="DJ209" s="53"/>
      <c r="DK209" s="53"/>
      <c r="DL209" s="53"/>
      <c r="DM209" s="53"/>
      <c r="DN209" s="53"/>
      <c r="DO209" s="53"/>
      <c r="DP209" s="53"/>
      <c r="DQ209" s="53"/>
      <c r="DR209" s="53"/>
      <c r="DS209" s="53"/>
      <c r="DT209" s="53"/>
      <c r="DU209" s="53"/>
      <c r="DV209" s="53"/>
      <c r="DW209" s="53"/>
      <c r="DX209" s="53"/>
      <c r="DY209" s="53"/>
      <c r="DZ209" s="53"/>
      <c r="EA209" s="53"/>
      <c r="EB209" s="53"/>
      <c r="EC209" s="53"/>
      <c r="ED209" s="53"/>
      <c r="EE209" s="53"/>
      <c r="EF209" s="53"/>
      <c r="EG209" s="53"/>
      <c r="EH209" s="53"/>
      <c r="EI209" s="53"/>
      <c r="EJ209" s="53"/>
      <c r="EK209" s="53"/>
      <c r="EL209" s="53"/>
      <c r="EM209" s="53"/>
      <c r="EN209" s="53"/>
      <c r="EO209" s="53"/>
      <c r="EP209" s="53"/>
      <c r="EQ209" s="53"/>
      <c r="ER209" s="53"/>
      <c r="ES209" s="53"/>
      <c r="ET209" s="53"/>
      <c r="EU209" s="53"/>
      <c r="EV209" s="53"/>
      <c r="EW209" s="53"/>
      <c r="EX209" s="53"/>
      <c r="EY209" s="53"/>
      <c r="EZ209" s="53"/>
      <c r="FA209" s="53"/>
      <c r="FB209" s="53"/>
      <c r="FC209" s="53"/>
      <c r="FD209" s="53"/>
      <c r="FE209" s="53"/>
      <c r="FF209" s="53"/>
      <c r="FG209" s="53"/>
      <c r="FH209" s="53"/>
      <c r="FI209" s="53"/>
      <c r="FJ209" s="53"/>
      <c r="FK209" s="53"/>
      <c r="FL209" s="53"/>
      <c r="FM209" s="53"/>
      <c r="FN209" s="53"/>
      <c r="FO209" s="53"/>
      <c r="FP209" s="53"/>
      <c r="FQ209" s="53"/>
      <c r="FR209" s="53"/>
      <c r="FS209" s="53"/>
      <c r="FT209" s="53"/>
      <c r="FU209" s="53"/>
      <c r="FV209" s="53"/>
      <c r="FW209" s="53"/>
      <c r="FX209" s="53"/>
      <c r="FY209" s="53"/>
      <c r="FZ209" s="53"/>
      <c r="GA209" s="53"/>
      <c r="GB209" s="53"/>
      <c r="GC209" s="53"/>
      <c r="GD209" s="53"/>
      <c r="GE209" s="53"/>
      <c r="GF209" s="53"/>
      <c r="GG209" s="53"/>
      <c r="GH209" s="53"/>
      <c r="GI209" s="53"/>
      <c r="GJ209" s="53"/>
      <c r="GK209" s="53"/>
      <c r="GL209" s="53"/>
      <c r="GM209" s="53"/>
      <c r="GN209" s="53"/>
      <c r="GO209" s="53"/>
      <c r="GP209" s="53"/>
      <c r="GQ209" s="53"/>
      <c r="GR209" s="53"/>
      <c r="GS209" s="53"/>
      <c r="GT209" s="53"/>
      <c r="GU209" s="53"/>
      <c r="GV209" s="53"/>
      <c r="GW209" s="53"/>
      <c r="GX209" s="53"/>
      <c r="GY209" s="53"/>
      <c r="GZ209" s="53"/>
      <c r="HA209" s="53"/>
      <c r="HB209" s="53"/>
      <c r="HC209" s="53"/>
      <c r="HD209" s="53"/>
      <c r="HE209" s="53"/>
      <c r="HF209" s="53"/>
      <c r="HG209" s="53"/>
      <c r="HH209" s="53"/>
      <c r="HI209" s="53"/>
      <c r="HJ209" s="53"/>
      <c r="HK209" s="53"/>
      <c r="HL209" s="53"/>
      <c r="HM209" s="53"/>
      <c r="HN209" s="53"/>
      <c r="HO209" s="53"/>
      <c r="HP209" s="53"/>
      <c r="HQ209" s="53"/>
      <c r="HR209" s="53"/>
      <c r="HS209" s="53"/>
      <c r="HT209" s="53"/>
      <c r="HU209" s="53"/>
      <c r="HV209" s="53"/>
      <c r="HW209" s="53"/>
      <c r="HX209" s="53"/>
      <c r="HY209" s="53"/>
      <c r="HZ209" s="53"/>
      <c r="IA209" s="53"/>
      <c r="IB209" s="53"/>
      <c r="IC209" s="53"/>
      <c r="ID209" s="53"/>
      <c r="IE209" s="53"/>
      <c r="IF209" s="53"/>
      <c r="IG209" s="53"/>
      <c r="IH209" s="53"/>
      <c r="II209" s="53"/>
      <c r="IJ209" s="53"/>
      <c r="IK209" s="53"/>
      <c r="IL209" s="53"/>
      <c r="IM209" s="53"/>
      <c r="IN209" s="53"/>
      <c r="IO209" s="53"/>
      <c r="IP209" s="53"/>
      <c r="IQ209" s="53"/>
      <c r="IR209" s="54"/>
    </row>
    <row r="210" spans="1:252" s="39" customFormat="1" ht="15.95" customHeight="1">
      <c r="A210" s="12" t="s">
        <v>94</v>
      </c>
      <c r="B210" s="34">
        <v>4</v>
      </c>
      <c r="C210" s="34">
        <v>625</v>
      </c>
      <c r="D210" s="44">
        <v>88.4</v>
      </c>
      <c r="E210" s="44"/>
      <c r="F210" s="44">
        <v>91.4</v>
      </c>
      <c r="G210" s="44"/>
      <c r="H210" s="44">
        <v>91.6</v>
      </c>
      <c r="I210" s="44"/>
      <c r="J210" s="48"/>
      <c r="K210" s="48"/>
      <c r="L210" s="48"/>
    </row>
    <row r="211" spans="1:252" s="39" customFormat="1" ht="15.95" customHeight="1">
      <c r="A211" s="12" t="s">
        <v>94</v>
      </c>
      <c r="B211" s="34">
        <v>4</v>
      </c>
      <c r="C211" s="34">
        <v>626</v>
      </c>
      <c r="D211" s="44">
        <v>85.6</v>
      </c>
      <c r="E211" s="44"/>
      <c r="F211" s="44">
        <v>90.6</v>
      </c>
      <c r="G211" s="44"/>
      <c r="H211" s="44">
        <v>88.8</v>
      </c>
      <c r="I211" s="44"/>
      <c r="J211" s="48"/>
      <c r="K211" s="48"/>
      <c r="L211" s="48"/>
    </row>
    <row r="212" spans="1:252" s="39" customFormat="1" ht="15.95" customHeight="1">
      <c r="A212" s="12" t="s">
        <v>94</v>
      </c>
      <c r="B212" s="34">
        <v>4</v>
      </c>
      <c r="C212" s="34">
        <v>627</v>
      </c>
      <c r="D212" s="44">
        <v>86.2</v>
      </c>
      <c r="E212" s="44"/>
      <c r="F212" s="44">
        <v>90</v>
      </c>
      <c r="G212" s="44"/>
      <c r="H212" s="44">
        <v>90</v>
      </c>
      <c r="I212" s="44"/>
      <c r="J212" s="48"/>
      <c r="K212" s="48"/>
      <c r="L212" s="48"/>
    </row>
    <row r="213" spans="1:252" s="39" customFormat="1" ht="15.95" customHeight="1">
      <c r="A213" s="12" t="s">
        <v>94</v>
      </c>
      <c r="B213" s="34">
        <v>5</v>
      </c>
      <c r="C213" s="34">
        <v>126</v>
      </c>
      <c r="D213" s="44">
        <v>85</v>
      </c>
      <c r="E213" s="44"/>
      <c r="F213" s="44">
        <v>79.599999999999994</v>
      </c>
      <c r="G213" s="44"/>
      <c r="H213" s="44">
        <v>84.6</v>
      </c>
      <c r="I213" s="44"/>
      <c r="J213" s="48"/>
      <c r="K213" s="48"/>
      <c r="L213" s="48"/>
    </row>
    <row r="214" spans="1:252" s="39" customFormat="1" ht="15.95" customHeight="1">
      <c r="A214" s="45" t="s">
        <v>94</v>
      </c>
      <c r="B214" s="46">
        <v>11</v>
      </c>
      <c r="C214" s="46">
        <v>622</v>
      </c>
      <c r="D214" s="44">
        <v>82.2</v>
      </c>
      <c r="E214" s="44">
        <v>86.911111111111097</v>
      </c>
      <c r="F214" s="44">
        <v>84.2</v>
      </c>
      <c r="G214" s="44">
        <v>88.3333333333333</v>
      </c>
      <c r="H214" s="44">
        <v>82.4</v>
      </c>
      <c r="I214" s="44">
        <v>88.755555555555503</v>
      </c>
      <c r="J214" s="48">
        <f>AVERAGE(E214,G214,I214)</f>
        <v>88</v>
      </c>
      <c r="K214" s="48"/>
      <c r="L214" s="48"/>
    </row>
    <row r="215" spans="1:252" s="39" customFormat="1" ht="15.95" customHeight="1">
      <c r="A215" s="12" t="s">
        <v>97</v>
      </c>
      <c r="B215" s="34">
        <v>4</v>
      </c>
      <c r="C215" s="34">
        <v>525</v>
      </c>
      <c r="D215" s="44">
        <v>92</v>
      </c>
      <c r="E215" s="44"/>
      <c r="F215" s="44">
        <v>91.6</v>
      </c>
      <c r="G215" s="44"/>
      <c r="H215" s="44">
        <v>92.2</v>
      </c>
      <c r="I215" s="44"/>
      <c r="J215" s="48"/>
      <c r="K215" s="48"/>
      <c r="L215" s="48"/>
    </row>
    <row r="216" spans="1:252" s="39" customFormat="1" ht="15.95" customHeight="1">
      <c r="A216" s="12" t="s">
        <v>97</v>
      </c>
      <c r="B216" s="34">
        <v>4</v>
      </c>
      <c r="C216" s="34">
        <v>526</v>
      </c>
      <c r="D216" s="44">
        <v>87.8</v>
      </c>
      <c r="E216" s="44"/>
      <c r="F216" s="44">
        <v>91.4</v>
      </c>
      <c r="G216" s="44"/>
      <c r="H216" s="44">
        <v>89.2</v>
      </c>
      <c r="I216" s="44"/>
      <c r="J216" s="48"/>
      <c r="K216" s="48"/>
      <c r="L216" s="48"/>
    </row>
    <row r="217" spans="1:252" s="39" customFormat="1" ht="15.95" customHeight="1">
      <c r="A217" s="12" t="s">
        <v>97</v>
      </c>
      <c r="B217" s="34">
        <v>4</v>
      </c>
      <c r="C217" s="34">
        <v>527</v>
      </c>
      <c r="D217" s="44">
        <v>88.4</v>
      </c>
      <c r="E217" s="44"/>
      <c r="F217" s="44">
        <v>91.4</v>
      </c>
      <c r="G217" s="44"/>
      <c r="H217" s="44">
        <v>90.6</v>
      </c>
      <c r="I217" s="44"/>
      <c r="J217" s="48"/>
      <c r="K217" s="48"/>
      <c r="L217" s="48"/>
    </row>
    <row r="218" spans="1:252" s="40" customFormat="1" ht="15.95" customHeight="1">
      <c r="A218" s="12" t="s">
        <v>97</v>
      </c>
      <c r="B218" s="34">
        <v>4</v>
      </c>
      <c r="C218" s="34">
        <v>601</v>
      </c>
      <c r="D218" s="44">
        <v>89.4</v>
      </c>
      <c r="E218" s="44"/>
      <c r="F218" s="44">
        <v>90.8</v>
      </c>
      <c r="G218" s="44"/>
      <c r="H218" s="44">
        <v>91.4</v>
      </c>
      <c r="I218" s="44"/>
      <c r="J218" s="44"/>
      <c r="K218" s="44"/>
      <c r="L218" s="44"/>
      <c r="M218" s="29"/>
      <c r="N218" s="13"/>
      <c r="O218" s="13"/>
      <c r="P218" s="13"/>
      <c r="Q218" s="52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  <c r="AU218" s="53"/>
      <c r="AV218" s="53"/>
      <c r="AW218" s="53"/>
      <c r="AX218" s="53"/>
      <c r="AY218" s="53"/>
      <c r="AZ218" s="53"/>
      <c r="BA218" s="53"/>
      <c r="BB218" s="53"/>
      <c r="BC218" s="53"/>
      <c r="BD218" s="53"/>
      <c r="BE218" s="53"/>
      <c r="BF218" s="53"/>
      <c r="BG218" s="53"/>
      <c r="BH218" s="53"/>
      <c r="BI218" s="53"/>
      <c r="BJ218" s="53"/>
      <c r="BK218" s="53"/>
      <c r="BL218" s="53"/>
      <c r="BM218" s="53"/>
      <c r="BN218" s="53"/>
      <c r="BO218" s="53"/>
      <c r="BP218" s="53"/>
      <c r="BQ218" s="53"/>
      <c r="BR218" s="53"/>
      <c r="BS218" s="53"/>
      <c r="BT218" s="53"/>
      <c r="BU218" s="53"/>
      <c r="BV218" s="53"/>
      <c r="BW218" s="53"/>
      <c r="BX218" s="53"/>
      <c r="BY218" s="53"/>
      <c r="BZ218" s="53"/>
      <c r="CA218" s="53"/>
      <c r="CB218" s="53"/>
      <c r="CC218" s="53"/>
      <c r="CD218" s="53"/>
      <c r="CE218" s="53"/>
      <c r="CF218" s="53"/>
      <c r="CG218" s="53"/>
      <c r="CH218" s="53"/>
      <c r="CI218" s="53"/>
      <c r="CJ218" s="53"/>
      <c r="CK218" s="53"/>
      <c r="CL218" s="53"/>
      <c r="CM218" s="53"/>
      <c r="CN218" s="53"/>
      <c r="CO218" s="53"/>
      <c r="CP218" s="53"/>
      <c r="CQ218" s="53"/>
      <c r="CR218" s="53"/>
      <c r="CS218" s="53"/>
      <c r="CT218" s="53"/>
      <c r="CU218" s="53"/>
      <c r="CV218" s="53"/>
      <c r="CW218" s="53"/>
      <c r="CX218" s="53"/>
      <c r="CY218" s="53"/>
      <c r="CZ218" s="53"/>
      <c r="DA218" s="53"/>
      <c r="DB218" s="53"/>
      <c r="DC218" s="53"/>
      <c r="DD218" s="53"/>
      <c r="DE218" s="53"/>
      <c r="DF218" s="53"/>
      <c r="DG218" s="53"/>
      <c r="DH218" s="53"/>
      <c r="DI218" s="53"/>
      <c r="DJ218" s="53"/>
      <c r="DK218" s="53"/>
      <c r="DL218" s="53"/>
      <c r="DM218" s="53"/>
      <c r="DN218" s="53"/>
      <c r="DO218" s="53"/>
      <c r="DP218" s="53"/>
      <c r="DQ218" s="53"/>
      <c r="DR218" s="53"/>
      <c r="DS218" s="53"/>
      <c r="DT218" s="53"/>
      <c r="DU218" s="53"/>
      <c r="DV218" s="53"/>
      <c r="DW218" s="53"/>
      <c r="DX218" s="53"/>
      <c r="DY218" s="53"/>
      <c r="DZ218" s="53"/>
      <c r="EA218" s="53"/>
      <c r="EB218" s="53"/>
      <c r="EC218" s="53"/>
      <c r="ED218" s="53"/>
      <c r="EE218" s="53"/>
      <c r="EF218" s="53"/>
      <c r="EG218" s="53"/>
      <c r="EH218" s="53"/>
      <c r="EI218" s="53"/>
      <c r="EJ218" s="53"/>
      <c r="EK218" s="53"/>
      <c r="EL218" s="53"/>
      <c r="EM218" s="53"/>
      <c r="EN218" s="53"/>
      <c r="EO218" s="53"/>
      <c r="EP218" s="53"/>
      <c r="EQ218" s="53"/>
      <c r="ER218" s="53"/>
      <c r="ES218" s="53"/>
      <c r="ET218" s="53"/>
      <c r="EU218" s="53"/>
      <c r="EV218" s="53"/>
      <c r="EW218" s="53"/>
      <c r="EX218" s="53"/>
      <c r="EY218" s="53"/>
      <c r="EZ218" s="53"/>
      <c r="FA218" s="53"/>
      <c r="FB218" s="53"/>
      <c r="FC218" s="53"/>
      <c r="FD218" s="53"/>
      <c r="FE218" s="53"/>
      <c r="FF218" s="53"/>
      <c r="FG218" s="53"/>
      <c r="FH218" s="53"/>
      <c r="FI218" s="53"/>
      <c r="FJ218" s="53"/>
      <c r="FK218" s="53"/>
      <c r="FL218" s="53"/>
      <c r="FM218" s="53"/>
      <c r="FN218" s="53"/>
      <c r="FO218" s="53"/>
      <c r="FP218" s="53"/>
      <c r="FQ218" s="53"/>
      <c r="FR218" s="53"/>
      <c r="FS218" s="53"/>
      <c r="FT218" s="53"/>
      <c r="FU218" s="53"/>
      <c r="FV218" s="53"/>
      <c r="FW218" s="53"/>
      <c r="FX218" s="53"/>
      <c r="FY218" s="53"/>
      <c r="FZ218" s="53"/>
      <c r="GA218" s="53"/>
      <c r="GB218" s="53"/>
      <c r="GC218" s="53"/>
      <c r="GD218" s="53"/>
      <c r="GE218" s="53"/>
      <c r="GF218" s="53"/>
      <c r="GG218" s="53"/>
      <c r="GH218" s="53"/>
      <c r="GI218" s="53"/>
      <c r="GJ218" s="53"/>
      <c r="GK218" s="53"/>
      <c r="GL218" s="53"/>
      <c r="GM218" s="53"/>
      <c r="GN218" s="53"/>
      <c r="GO218" s="53"/>
      <c r="GP218" s="53"/>
      <c r="GQ218" s="53"/>
      <c r="GR218" s="53"/>
      <c r="GS218" s="53"/>
      <c r="GT218" s="53"/>
      <c r="GU218" s="53"/>
      <c r="GV218" s="53"/>
      <c r="GW218" s="53"/>
      <c r="GX218" s="53"/>
      <c r="GY218" s="53"/>
      <c r="GZ218" s="53"/>
      <c r="HA218" s="53"/>
      <c r="HB218" s="53"/>
      <c r="HC218" s="53"/>
      <c r="HD218" s="53"/>
      <c r="HE218" s="53"/>
      <c r="HF218" s="53"/>
      <c r="HG218" s="53"/>
      <c r="HH218" s="53"/>
      <c r="HI218" s="53"/>
      <c r="HJ218" s="53"/>
      <c r="HK218" s="53"/>
      <c r="HL218" s="53"/>
      <c r="HM218" s="53"/>
      <c r="HN218" s="53"/>
      <c r="HO218" s="53"/>
      <c r="HP218" s="53"/>
      <c r="HQ218" s="53"/>
      <c r="HR218" s="53"/>
      <c r="HS218" s="53"/>
      <c r="HT218" s="53"/>
      <c r="HU218" s="53"/>
      <c r="HV218" s="53"/>
      <c r="HW218" s="53"/>
      <c r="HX218" s="53"/>
      <c r="HY218" s="53"/>
      <c r="HZ218" s="53"/>
      <c r="IA218" s="53"/>
      <c r="IB218" s="53"/>
      <c r="IC218" s="53"/>
      <c r="ID218" s="53"/>
      <c r="IE218" s="53"/>
      <c r="IF218" s="53"/>
      <c r="IG218" s="53"/>
      <c r="IH218" s="53"/>
      <c r="II218" s="53"/>
      <c r="IJ218" s="53"/>
      <c r="IK218" s="53"/>
      <c r="IL218" s="53"/>
      <c r="IM218" s="53"/>
      <c r="IN218" s="53"/>
      <c r="IO218" s="53"/>
      <c r="IP218" s="53"/>
      <c r="IQ218" s="53"/>
      <c r="IR218" s="54"/>
    </row>
    <row r="219" spans="1:252" s="39" customFormat="1" ht="15.95" customHeight="1">
      <c r="A219" s="12" t="s">
        <v>97</v>
      </c>
      <c r="B219" s="34">
        <v>4</v>
      </c>
      <c r="C219" s="34">
        <v>602</v>
      </c>
      <c r="D219" s="44">
        <v>89.2</v>
      </c>
      <c r="E219" s="44"/>
      <c r="F219" s="44">
        <v>87.8</v>
      </c>
      <c r="G219" s="44"/>
      <c r="H219" s="44">
        <v>91.8</v>
      </c>
      <c r="I219" s="44"/>
      <c r="J219" s="48"/>
      <c r="K219" s="48"/>
      <c r="L219" s="48"/>
    </row>
    <row r="220" spans="1:252" s="39" customFormat="1" ht="15.95" customHeight="1">
      <c r="A220" s="12" t="s">
        <v>97</v>
      </c>
      <c r="B220" s="34">
        <v>4</v>
      </c>
      <c r="C220" s="34">
        <v>603</v>
      </c>
      <c r="D220" s="44">
        <v>89.4</v>
      </c>
      <c r="E220" s="44"/>
      <c r="F220" s="44">
        <v>92.4</v>
      </c>
      <c r="G220" s="44"/>
      <c r="H220" s="44">
        <v>90.4</v>
      </c>
      <c r="I220" s="44"/>
      <c r="J220" s="48"/>
      <c r="K220" s="48"/>
      <c r="L220" s="48"/>
    </row>
    <row r="221" spans="1:252" s="39" customFormat="1" ht="15.95" customHeight="1">
      <c r="A221" s="12" t="s">
        <v>97</v>
      </c>
      <c r="B221" s="34">
        <v>4</v>
      </c>
      <c r="C221" s="34">
        <v>604</v>
      </c>
      <c r="D221" s="44">
        <v>88</v>
      </c>
      <c r="E221" s="44"/>
      <c r="F221" s="44">
        <v>89</v>
      </c>
      <c r="G221" s="44"/>
      <c r="H221" s="44">
        <v>88.2</v>
      </c>
      <c r="I221" s="44"/>
      <c r="J221" s="48"/>
      <c r="K221" s="48"/>
      <c r="L221" s="48"/>
    </row>
    <row r="222" spans="1:252" s="39" customFormat="1" ht="15.95" customHeight="1">
      <c r="A222" s="12" t="s">
        <v>97</v>
      </c>
      <c r="B222" s="34">
        <v>5</v>
      </c>
      <c r="C222" s="34">
        <v>120</v>
      </c>
      <c r="D222" s="44">
        <v>85.6</v>
      </c>
      <c r="E222" s="44"/>
      <c r="F222" s="44">
        <v>85.8</v>
      </c>
      <c r="G222" s="44"/>
      <c r="H222" s="44">
        <v>88.2</v>
      </c>
      <c r="I222" s="44"/>
      <c r="J222" s="48"/>
      <c r="K222" s="48"/>
      <c r="L222" s="48"/>
    </row>
    <row r="223" spans="1:252" s="39" customFormat="1" ht="15.95" customHeight="1">
      <c r="A223" s="12" t="s">
        <v>97</v>
      </c>
      <c r="B223" s="34">
        <v>5</v>
      </c>
      <c r="C223" s="34">
        <v>121</v>
      </c>
      <c r="D223" s="44">
        <v>84.8</v>
      </c>
      <c r="E223" s="44"/>
      <c r="F223" s="44">
        <v>82</v>
      </c>
      <c r="G223" s="44"/>
      <c r="H223" s="44">
        <v>85.2</v>
      </c>
      <c r="I223" s="44"/>
      <c r="J223" s="48"/>
      <c r="K223" s="48"/>
      <c r="L223" s="48"/>
    </row>
    <row r="224" spans="1:252" s="39" customFormat="1" ht="15.95" customHeight="1">
      <c r="A224" s="45" t="s">
        <v>97</v>
      </c>
      <c r="B224" s="46">
        <v>4</v>
      </c>
      <c r="C224" s="46">
        <v>605</v>
      </c>
      <c r="D224" s="44">
        <v>89.6</v>
      </c>
      <c r="E224" s="44">
        <v>88.42</v>
      </c>
      <c r="F224" s="44">
        <v>92.4</v>
      </c>
      <c r="G224" s="44">
        <v>89.46</v>
      </c>
      <c r="H224" s="44">
        <v>91.8</v>
      </c>
      <c r="I224" s="44">
        <v>89.9</v>
      </c>
      <c r="J224" s="48">
        <f>AVERAGE(E224,G224,I224)</f>
        <v>89.26</v>
      </c>
      <c r="K224" s="48"/>
      <c r="L224" s="48"/>
    </row>
    <row r="225" spans="1:252" s="39" customFormat="1" ht="15.95" customHeight="1">
      <c r="A225" s="12" t="s">
        <v>100</v>
      </c>
      <c r="B225" s="34">
        <v>4</v>
      </c>
      <c r="C225" s="34">
        <v>605</v>
      </c>
      <c r="D225" s="44">
        <v>89.6</v>
      </c>
      <c r="E225" s="44"/>
      <c r="F225" s="44">
        <v>92.4</v>
      </c>
      <c r="G225" s="44"/>
      <c r="H225" s="44">
        <v>91.8</v>
      </c>
      <c r="I225" s="44"/>
      <c r="J225" s="48"/>
      <c r="K225" s="48"/>
      <c r="L225" s="48"/>
    </row>
    <row r="226" spans="1:252" s="39" customFormat="1" ht="15.95" customHeight="1">
      <c r="A226" s="12" t="s">
        <v>100</v>
      </c>
      <c r="B226" s="34">
        <v>4</v>
      </c>
      <c r="C226" s="34">
        <v>606</v>
      </c>
      <c r="D226" s="44">
        <v>88.8</v>
      </c>
      <c r="E226" s="44"/>
      <c r="F226" s="44">
        <v>91.4</v>
      </c>
      <c r="G226" s="44"/>
      <c r="H226" s="44">
        <v>90.8</v>
      </c>
      <c r="I226" s="44"/>
      <c r="J226" s="48"/>
      <c r="K226" s="48"/>
      <c r="L226" s="48"/>
    </row>
    <row r="227" spans="1:252" s="40" customFormat="1" ht="15.95" customHeight="1">
      <c r="A227" s="12" t="s">
        <v>100</v>
      </c>
      <c r="B227" s="34">
        <v>4</v>
      </c>
      <c r="C227" s="34">
        <v>607</v>
      </c>
      <c r="D227" s="44">
        <v>88</v>
      </c>
      <c r="E227" s="44"/>
      <c r="F227" s="44">
        <v>92.2</v>
      </c>
      <c r="G227" s="44"/>
      <c r="H227" s="44">
        <v>91.4</v>
      </c>
      <c r="I227" s="44"/>
      <c r="J227" s="44"/>
      <c r="K227" s="44"/>
      <c r="L227" s="44"/>
      <c r="M227" s="29"/>
      <c r="N227" s="13"/>
      <c r="O227" s="13"/>
      <c r="P227" s="13"/>
      <c r="Q227" s="52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T227" s="53"/>
      <c r="AU227" s="53"/>
      <c r="AV227" s="53"/>
      <c r="AW227" s="53"/>
      <c r="AX227" s="53"/>
      <c r="AY227" s="53"/>
      <c r="AZ227" s="53"/>
      <c r="BA227" s="53"/>
      <c r="BB227" s="53"/>
      <c r="BC227" s="53"/>
      <c r="BD227" s="53"/>
      <c r="BE227" s="53"/>
      <c r="BF227" s="53"/>
      <c r="BG227" s="53"/>
      <c r="BH227" s="53"/>
      <c r="BI227" s="53"/>
      <c r="BJ227" s="53"/>
      <c r="BK227" s="53"/>
      <c r="BL227" s="53"/>
      <c r="BM227" s="53"/>
      <c r="BN227" s="53"/>
      <c r="BO227" s="53"/>
      <c r="BP227" s="53"/>
      <c r="BQ227" s="53"/>
      <c r="BR227" s="53"/>
      <c r="BS227" s="53"/>
      <c r="BT227" s="53"/>
      <c r="BU227" s="53"/>
      <c r="BV227" s="53"/>
      <c r="BW227" s="53"/>
      <c r="BX227" s="53"/>
      <c r="BY227" s="53"/>
      <c r="BZ227" s="53"/>
      <c r="CA227" s="53"/>
      <c r="CB227" s="53"/>
      <c r="CC227" s="53"/>
      <c r="CD227" s="53"/>
      <c r="CE227" s="53"/>
      <c r="CF227" s="53"/>
      <c r="CG227" s="53"/>
      <c r="CH227" s="53"/>
      <c r="CI227" s="53"/>
      <c r="CJ227" s="53"/>
      <c r="CK227" s="53"/>
      <c r="CL227" s="53"/>
      <c r="CM227" s="53"/>
      <c r="CN227" s="53"/>
      <c r="CO227" s="53"/>
      <c r="CP227" s="53"/>
      <c r="CQ227" s="53"/>
      <c r="CR227" s="53"/>
      <c r="CS227" s="53"/>
      <c r="CT227" s="53"/>
      <c r="CU227" s="53"/>
      <c r="CV227" s="53"/>
      <c r="CW227" s="53"/>
      <c r="CX227" s="53"/>
      <c r="CY227" s="53"/>
      <c r="CZ227" s="53"/>
      <c r="DA227" s="53"/>
      <c r="DB227" s="53"/>
      <c r="DC227" s="53"/>
      <c r="DD227" s="53"/>
      <c r="DE227" s="53"/>
      <c r="DF227" s="53"/>
      <c r="DG227" s="53"/>
      <c r="DH227" s="53"/>
      <c r="DI227" s="53"/>
      <c r="DJ227" s="53"/>
      <c r="DK227" s="53"/>
      <c r="DL227" s="53"/>
      <c r="DM227" s="53"/>
      <c r="DN227" s="53"/>
      <c r="DO227" s="53"/>
      <c r="DP227" s="53"/>
      <c r="DQ227" s="53"/>
      <c r="DR227" s="53"/>
      <c r="DS227" s="53"/>
      <c r="DT227" s="53"/>
      <c r="DU227" s="53"/>
      <c r="DV227" s="53"/>
      <c r="DW227" s="53"/>
      <c r="DX227" s="53"/>
      <c r="DY227" s="53"/>
      <c r="DZ227" s="53"/>
      <c r="EA227" s="53"/>
      <c r="EB227" s="53"/>
      <c r="EC227" s="53"/>
      <c r="ED227" s="53"/>
      <c r="EE227" s="53"/>
      <c r="EF227" s="53"/>
      <c r="EG227" s="53"/>
      <c r="EH227" s="53"/>
      <c r="EI227" s="53"/>
      <c r="EJ227" s="53"/>
      <c r="EK227" s="53"/>
      <c r="EL227" s="53"/>
      <c r="EM227" s="53"/>
      <c r="EN227" s="53"/>
      <c r="EO227" s="53"/>
      <c r="EP227" s="53"/>
      <c r="EQ227" s="53"/>
      <c r="ER227" s="53"/>
      <c r="ES227" s="53"/>
      <c r="ET227" s="53"/>
      <c r="EU227" s="53"/>
      <c r="EV227" s="53"/>
      <c r="EW227" s="53"/>
      <c r="EX227" s="53"/>
      <c r="EY227" s="53"/>
      <c r="EZ227" s="53"/>
      <c r="FA227" s="53"/>
      <c r="FB227" s="53"/>
      <c r="FC227" s="53"/>
      <c r="FD227" s="53"/>
      <c r="FE227" s="53"/>
      <c r="FF227" s="53"/>
      <c r="FG227" s="53"/>
      <c r="FH227" s="53"/>
      <c r="FI227" s="53"/>
      <c r="FJ227" s="53"/>
      <c r="FK227" s="53"/>
      <c r="FL227" s="53"/>
      <c r="FM227" s="53"/>
      <c r="FN227" s="53"/>
      <c r="FO227" s="53"/>
      <c r="FP227" s="53"/>
      <c r="FQ227" s="53"/>
      <c r="FR227" s="53"/>
      <c r="FS227" s="53"/>
      <c r="FT227" s="53"/>
      <c r="FU227" s="53"/>
      <c r="FV227" s="53"/>
      <c r="FW227" s="53"/>
      <c r="FX227" s="53"/>
      <c r="FY227" s="53"/>
      <c r="FZ227" s="53"/>
      <c r="GA227" s="53"/>
      <c r="GB227" s="53"/>
      <c r="GC227" s="53"/>
      <c r="GD227" s="53"/>
      <c r="GE227" s="53"/>
      <c r="GF227" s="53"/>
      <c r="GG227" s="53"/>
      <c r="GH227" s="53"/>
      <c r="GI227" s="53"/>
      <c r="GJ227" s="53"/>
      <c r="GK227" s="53"/>
      <c r="GL227" s="53"/>
      <c r="GM227" s="53"/>
      <c r="GN227" s="53"/>
      <c r="GO227" s="53"/>
      <c r="GP227" s="53"/>
      <c r="GQ227" s="53"/>
      <c r="GR227" s="53"/>
      <c r="GS227" s="53"/>
      <c r="GT227" s="53"/>
      <c r="GU227" s="53"/>
      <c r="GV227" s="53"/>
      <c r="GW227" s="53"/>
      <c r="GX227" s="53"/>
      <c r="GY227" s="53"/>
      <c r="GZ227" s="53"/>
      <c r="HA227" s="53"/>
      <c r="HB227" s="53"/>
      <c r="HC227" s="53"/>
      <c r="HD227" s="53"/>
      <c r="HE227" s="53"/>
      <c r="HF227" s="53"/>
      <c r="HG227" s="53"/>
      <c r="HH227" s="53"/>
      <c r="HI227" s="53"/>
      <c r="HJ227" s="53"/>
      <c r="HK227" s="53"/>
      <c r="HL227" s="53"/>
      <c r="HM227" s="53"/>
      <c r="HN227" s="53"/>
      <c r="HO227" s="53"/>
      <c r="HP227" s="53"/>
      <c r="HQ227" s="53"/>
      <c r="HR227" s="53"/>
      <c r="HS227" s="53"/>
      <c r="HT227" s="53"/>
      <c r="HU227" s="53"/>
      <c r="HV227" s="53"/>
      <c r="HW227" s="53"/>
      <c r="HX227" s="53"/>
      <c r="HY227" s="53"/>
      <c r="HZ227" s="53"/>
      <c r="IA227" s="53"/>
      <c r="IB227" s="53"/>
      <c r="IC227" s="53"/>
      <c r="ID227" s="53"/>
      <c r="IE227" s="53"/>
      <c r="IF227" s="53"/>
      <c r="IG227" s="53"/>
      <c r="IH227" s="53"/>
      <c r="II227" s="53"/>
      <c r="IJ227" s="53"/>
      <c r="IK227" s="53"/>
      <c r="IL227" s="53"/>
      <c r="IM227" s="53"/>
      <c r="IN227" s="53"/>
      <c r="IO227" s="53"/>
      <c r="IP227" s="53"/>
      <c r="IQ227" s="53"/>
      <c r="IR227" s="54"/>
    </row>
    <row r="228" spans="1:252" s="39" customFormat="1" ht="15.95" customHeight="1">
      <c r="A228" s="12" t="s">
        <v>100</v>
      </c>
      <c r="B228" s="34">
        <v>4</v>
      </c>
      <c r="C228" s="34">
        <v>608</v>
      </c>
      <c r="D228" s="44">
        <v>88</v>
      </c>
      <c r="E228" s="44"/>
      <c r="F228" s="44">
        <v>92.8</v>
      </c>
      <c r="G228" s="44"/>
      <c r="H228" s="44">
        <v>91.6</v>
      </c>
      <c r="I228" s="44"/>
      <c r="J228" s="48"/>
      <c r="K228" s="48"/>
      <c r="L228" s="48"/>
    </row>
    <row r="229" spans="1:252" s="39" customFormat="1" ht="15.95" customHeight="1">
      <c r="A229" s="12" t="s">
        <v>100</v>
      </c>
      <c r="B229" s="34">
        <v>4</v>
      </c>
      <c r="C229" s="34">
        <v>609</v>
      </c>
      <c r="D229" s="44">
        <v>87.2</v>
      </c>
      <c r="E229" s="44"/>
      <c r="F229" s="44">
        <v>91.4</v>
      </c>
      <c r="G229" s="44"/>
      <c r="H229" s="44">
        <v>88.2</v>
      </c>
      <c r="I229" s="44"/>
      <c r="J229" s="48"/>
      <c r="K229" s="48"/>
      <c r="L229" s="48"/>
    </row>
    <row r="230" spans="1:252" s="39" customFormat="1" ht="15.95" customHeight="1">
      <c r="A230" s="12" t="s">
        <v>100</v>
      </c>
      <c r="B230" s="34">
        <v>4</v>
      </c>
      <c r="C230" s="34">
        <v>610</v>
      </c>
      <c r="D230" s="44">
        <v>90.6</v>
      </c>
      <c r="E230" s="44"/>
      <c r="F230" s="44">
        <v>91.8</v>
      </c>
      <c r="G230" s="44"/>
      <c r="H230" s="44">
        <v>91</v>
      </c>
      <c r="I230" s="44"/>
      <c r="J230" s="48"/>
      <c r="K230" s="48"/>
      <c r="L230" s="48"/>
    </row>
    <row r="231" spans="1:252" s="39" customFormat="1" ht="15.95" customHeight="1">
      <c r="A231" s="12" t="s">
        <v>100</v>
      </c>
      <c r="B231" s="34">
        <v>4</v>
      </c>
      <c r="C231" s="34">
        <v>611</v>
      </c>
      <c r="D231" s="44">
        <v>89.4</v>
      </c>
      <c r="E231" s="44"/>
      <c r="F231" s="44">
        <v>91.4</v>
      </c>
      <c r="G231" s="44"/>
      <c r="H231" s="44">
        <v>91.8</v>
      </c>
      <c r="I231" s="44"/>
      <c r="J231" s="48"/>
      <c r="K231" s="48"/>
      <c r="L231" s="48"/>
    </row>
    <row r="232" spans="1:252" s="39" customFormat="1" ht="15.95" customHeight="1">
      <c r="A232" s="12" t="s">
        <v>100</v>
      </c>
      <c r="B232" s="34">
        <v>5</v>
      </c>
      <c r="C232" s="34">
        <v>122</v>
      </c>
      <c r="D232" s="44">
        <v>85.4</v>
      </c>
      <c r="E232" s="44"/>
      <c r="F232" s="44">
        <v>88.2</v>
      </c>
      <c r="G232" s="44"/>
      <c r="H232" s="44">
        <v>85.2</v>
      </c>
      <c r="I232" s="44"/>
      <c r="J232" s="48"/>
      <c r="K232" s="48"/>
      <c r="L232" s="48"/>
    </row>
    <row r="233" spans="1:252" s="39" customFormat="1" ht="15.95" customHeight="1">
      <c r="A233" s="12" t="s">
        <v>100</v>
      </c>
      <c r="B233" s="34">
        <v>5</v>
      </c>
      <c r="C233" s="34">
        <v>123</v>
      </c>
      <c r="D233" s="44">
        <v>83</v>
      </c>
      <c r="E233" s="44"/>
      <c r="F233" s="44">
        <v>88.6</v>
      </c>
      <c r="G233" s="44"/>
      <c r="H233" s="44">
        <v>87</v>
      </c>
      <c r="I233" s="44"/>
      <c r="J233" s="48"/>
      <c r="K233" s="48"/>
      <c r="L233" s="48"/>
    </row>
    <row r="234" spans="1:252" s="39" customFormat="1" ht="15.95" customHeight="1">
      <c r="A234" s="45" t="s">
        <v>100</v>
      </c>
      <c r="B234" s="46">
        <v>4</v>
      </c>
      <c r="C234" s="46">
        <v>612</v>
      </c>
      <c r="D234" s="44">
        <v>87.8</v>
      </c>
      <c r="E234" s="44">
        <v>87.78</v>
      </c>
      <c r="F234" s="44">
        <v>90.8</v>
      </c>
      <c r="G234" s="44">
        <v>91.1</v>
      </c>
      <c r="H234" s="44">
        <v>89.2</v>
      </c>
      <c r="I234" s="44">
        <v>89.8</v>
      </c>
      <c r="J234" s="48">
        <f>AVERAGE(E234,G234,I234)</f>
        <v>89.56</v>
      </c>
      <c r="K234" s="48"/>
      <c r="L234" s="48"/>
    </row>
    <row r="235" spans="1:252" s="40" customFormat="1" ht="15.95" customHeight="1">
      <c r="A235" s="12" t="s">
        <v>103</v>
      </c>
      <c r="B235" s="34">
        <v>4</v>
      </c>
      <c r="C235" s="34">
        <v>511</v>
      </c>
      <c r="D235" s="44">
        <v>93</v>
      </c>
      <c r="E235" s="44"/>
      <c r="F235" s="44">
        <v>92.2</v>
      </c>
      <c r="G235" s="44"/>
      <c r="H235" s="44">
        <v>92.2</v>
      </c>
      <c r="I235" s="44"/>
      <c r="J235" s="44"/>
      <c r="K235" s="44"/>
      <c r="L235" s="44"/>
      <c r="M235" s="29"/>
      <c r="N235" s="13"/>
      <c r="O235" s="13"/>
      <c r="P235" s="13"/>
      <c r="Q235" s="52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  <c r="AN235" s="53"/>
      <c r="AO235" s="53"/>
      <c r="AP235" s="53"/>
      <c r="AQ235" s="53"/>
      <c r="AR235" s="53"/>
      <c r="AS235" s="53"/>
      <c r="AT235" s="53"/>
      <c r="AU235" s="53"/>
      <c r="AV235" s="53"/>
      <c r="AW235" s="53"/>
      <c r="AX235" s="53"/>
      <c r="AY235" s="53"/>
      <c r="AZ235" s="53"/>
      <c r="BA235" s="53"/>
      <c r="BB235" s="53"/>
      <c r="BC235" s="53"/>
      <c r="BD235" s="53"/>
      <c r="BE235" s="53"/>
      <c r="BF235" s="53"/>
      <c r="BG235" s="53"/>
      <c r="BH235" s="53"/>
      <c r="BI235" s="53"/>
      <c r="BJ235" s="53"/>
      <c r="BK235" s="53"/>
      <c r="BL235" s="53"/>
      <c r="BM235" s="53"/>
      <c r="BN235" s="53"/>
      <c r="BO235" s="53"/>
      <c r="BP235" s="53"/>
      <c r="BQ235" s="53"/>
      <c r="BR235" s="53"/>
      <c r="BS235" s="53"/>
      <c r="BT235" s="53"/>
      <c r="BU235" s="53"/>
      <c r="BV235" s="53"/>
      <c r="BW235" s="53"/>
      <c r="BX235" s="53"/>
      <c r="BY235" s="53"/>
      <c r="BZ235" s="53"/>
      <c r="CA235" s="53"/>
      <c r="CB235" s="53"/>
      <c r="CC235" s="53"/>
      <c r="CD235" s="53"/>
      <c r="CE235" s="53"/>
      <c r="CF235" s="53"/>
      <c r="CG235" s="53"/>
      <c r="CH235" s="53"/>
      <c r="CI235" s="53"/>
      <c r="CJ235" s="53"/>
      <c r="CK235" s="53"/>
      <c r="CL235" s="53"/>
      <c r="CM235" s="53"/>
      <c r="CN235" s="53"/>
      <c r="CO235" s="53"/>
      <c r="CP235" s="53"/>
      <c r="CQ235" s="53"/>
      <c r="CR235" s="53"/>
      <c r="CS235" s="53"/>
      <c r="CT235" s="53"/>
      <c r="CU235" s="53"/>
      <c r="CV235" s="53"/>
      <c r="CW235" s="53"/>
      <c r="CX235" s="53"/>
      <c r="CY235" s="53"/>
      <c r="CZ235" s="53"/>
      <c r="DA235" s="53"/>
      <c r="DB235" s="53"/>
      <c r="DC235" s="53"/>
      <c r="DD235" s="53"/>
      <c r="DE235" s="53"/>
      <c r="DF235" s="53"/>
      <c r="DG235" s="53"/>
      <c r="DH235" s="53"/>
      <c r="DI235" s="53"/>
      <c r="DJ235" s="53"/>
      <c r="DK235" s="53"/>
      <c r="DL235" s="53"/>
      <c r="DM235" s="53"/>
      <c r="DN235" s="53"/>
      <c r="DO235" s="53"/>
      <c r="DP235" s="53"/>
      <c r="DQ235" s="53"/>
      <c r="DR235" s="53"/>
      <c r="DS235" s="53"/>
      <c r="DT235" s="53"/>
      <c r="DU235" s="53"/>
      <c r="DV235" s="53"/>
      <c r="DW235" s="53"/>
      <c r="DX235" s="53"/>
      <c r="DY235" s="53"/>
      <c r="DZ235" s="53"/>
      <c r="EA235" s="53"/>
      <c r="EB235" s="53"/>
      <c r="EC235" s="53"/>
      <c r="ED235" s="53"/>
      <c r="EE235" s="53"/>
      <c r="EF235" s="53"/>
      <c r="EG235" s="53"/>
      <c r="EH235" s="53"/>
      <c r="EI235" s="53"/>
      <c r="EJ235" s="53"/>
      <c r="EK235" s="53"/>
      <c r="EL235" s="53"/>
      <c r="EM235" s="53"/>
      <c r="EN235" s="53"/>
      <c r="EO235" s="53"/>
      <c r="EP235" s="53"/>
      <c r="EQ235" s="53"/>
      <c r="ER235" s="53"/>
      <c r="ES235" s="53"/>
      <c r="ET235" s="53"/>
      <c r="EU235" s="53"/>
      <c r="EV235" s="53"/>
      <c r="EW235" s="53"/>
      <c r="EX235" s="53"/>
      <c r="EY235" s="53"/>
      <c r="EZ235" s="53"/>
      <c r="FA235" s="53"/>
      <c r="FB235" s="53"/>
      <c r="FC235" s="53"/>
      <c r="FD235" s="53"/>
      <c r="FE235" s="53"/>
      <c r="FF235" s="53"/>
      <c r="FG235" s="53"/>
      <c r="FH235" s="53"/>
      <c r="FI235" s="53"/>
      <c r="FJ235" s="53"/>
      <c r="FK235" s="53"/>
      <c r="FL235" s="53"/>
      <c r="FM235" s="53"/>
      <c r="FN235" s="53"/>
      <c r="FO235" s="53"/>
      <c r="FP235" s="53"/>
      <c r="FQ235" s="53"/>
      <c r="FR235" s="53"/>
      <c r="FS235" s="53"/>
      <c r="FT235" s="53"/>
      <c r="FU235" s="53"/>
      <c r="FV235" s="53"/>
      <c r="FW235" s="53"/>
      <c r="FX235" s="53"/>
      <c r="FY235" s="53"/>
      <c r="FZ235" s="53"/>
      <c r="GA235" s="53"/>
      <c r="GB235" s="53"/>
      <c r="GC235" s="53"/>
      <c r="GD235" s="53"/>
      <c r="GE235" s="53"/>
      <c r="GF235" s="53"/>
      <c r="GG235" s="53"/>
      <c r="GH235" s="53"/>
      <c r="GI235" s="53"/>
      <c r="GJ235" s="53"/>
      <c r="GK235" s="53"/>
      <c r="GL235" s="53"/>
      <c r="GM235" s="53"/>
      <c r="GN235" s="53"/>
      <c r="GO235" s="53"/>
      <c r="GP235" s="53"/>
      <c r="GQ235" s="53"/>
      <c r="GR235" s="53"/>
      <c r="GS235" s="53"/>
      <c r="GT235" s="53"/>
      <c r="GU235" s="53"/>
      <c r="GV235" s="53"/>
      <c r="GW235" s="53"/>
      <c r="GX235" s="53"/>
      <c r="GY235" s="53"/>
      <c r="GZ235" s="53"/>
      <c r="HA235" s="53"/>
      <c r="HB235" s="53"/>
      <c r="HC235" s="53"/>
      <c r="HD235" s="53"/>
      <c r="HE235" s="53"/>
      <c r="HF235" s="53"/>
      <c r="HG235" s="53"/>
      <c r="HH235" s="53"/>
      <c r="HI235" s="53"/>
      <c r="HJ235" s="53"/>
      <c r="HK235" s="53"/>
      <c r="HL235" s="53"/>
      <c r="HM235" s="53"/>
      <c r="HN235" s="53"/>
      <c r="HO235" s="53"/>
      <c r="HP235" s="53"/>
      <c r="HQ235" s="53"/>
      <c r="HR235" s="53"/>
      <c r="HS235" s="53"/>
      <c r="HT235" s="53"/>
      <c r="HU235" s="53"/>
      <c r="HV235" s="53"/>
      <c r="HW235" s="53"/>
      <c r="HX235" s="53"/>
      <c r="HY235" s="53"/>
      <c r="HZ235" s="53"/>
      <c r="IA235" s="53"/>
      <c r="IB235" s="53"/>
      <c r="IC235" s="53"/>
      <c r="ID235" s="53"/>
      <c r="IE235" s="53"/>
      <c r="IF235" s="53"/>
      <c r="IG235" s="53"/>
      <c r="IH235" s="53"/>
      <c r="II235" s="53"/>
      <c r="IJ235" s="53"/>
      <c r="IK235" s="53"/>
      <c r="IL235" s="53"/>
      <c r="IM235" s="53"/>
      <c r="IN235" s="53"/>
      <c r="IO235" s="53"/>
      <c r="IP235" s="53"/>
      <c r="IQ235" s="53"/>
      <c r="IR235" s="54"/>
    </row>
    <row r="236" spans="1:252" s="39" customFormat="1" ht="15.95" customHeight="1">
      <c r="A236" s="12" t="s">
        <v>103</v>
      </c>
      <c r="B236" s="34">
        <v>4</v>
      </c>
      <c r="C236" s="34">
        <v>512</v>
      </c>
      <c r="D236" s="44">
        <v>91</v>
      </c>
      <c r="E236" s="44"/>
      <c r="F236" s="44">
        <v>91.8</v>
      </c>
      <c r="G236" s="44"/>
      <c r="H236" s="44">
        <v>87.8</v>
      </c>
      <c r="I236" s="44"/>
      <c r="J236" s="48"/>
      <c r="K236" s="48"/>
      <c r="L236" s="48"/>
    </row>
    <row r="237" spans="1:252" s="39" customFormat="1" ht="15.95" customHeight="1">
      <c r="A237" s="12" t="s">
        <v>103</v>
      </c>
      <c r="B237" s="34">
        <v>4</v>
      </c>
      <c r="C237" s="34">
        <v>513</v>
      </c>
      <c r="D237" s="44">
        <v>89.8</v>
      </c>
      <c r="E237" s="44"/>
      <c r="F237" s="44">
        <v>92.2</v>
      </c>
      <c r="G237" s="44"/>
      <c r="H237" s="44">
        <v>89.4</v>
      </c>
      <c r="I237" s="44"/>
      <c r="J237" s="48"/>
      <c r="K237" s="48"/>
      <c r="L237" s="48"/>
    </row>
    <row r="238" spans="1:252" s="39" customFormat="1" ht="15.95" customHeight="1">
      <c r="A238" s="12" t="s">
        <v>103</v>
      </c>
      <c r="B238" s="34">
        <v>4</v>
      </c>
      <c r="C238" s="34">
        <v>514</v>
      </c>
      <c r="D238" s="44">
        <v>88.8</v>
      </c>
      <c r="E238" s="44"/>
      <c r="F238" s="44">
        <v>88.8</v>
      </c>
      <c r="G238" s="44"/>
      <c r="H238" s="44">
        <v>88.4</v>
      </c>
      <c r="I238" s="44"/>
      <c r="J238" s="48"/>
      <c r="K238" s="48"/>
      <c r="L238" s="48"/>
    </row>
    <row r="239" spans="1:252" s="39" customFormat="1" ht="15.95" customHeight="1">
      <c r="A239" s="12" t="s">
        <v>103</v>
      </c>
      <c r="B239" s="34">
        <v>4</v>
      </c>
      <c r="C239" s="34">
        <v>515</v>
      </c>
      <c r="D239" s="44">
        <v>87.4</v>
      </c>
      <c r="E239" s="44"/>
      <c r="F239" s="44">
        <v>90.8</v>
      </c>
      <c r="G239" s="44"/>
      <c r="H239" s="44">
        <v>87.8</v>
      </c>
      <c r="I239" s="44"/>
      <c r="J239" s="48"/>
      <c r="K239" s="48"/>
      <c r="L239" s="48"/>
    </row>
    <row r="240" spans="1:252" s="39" customFormat="1" ht="15.95" customHeight="1">
      <c r="A240" s="12" t="s">
        <v>103</v>
      </c>
      <c r="B240" s="34">
        <v>4</v>
      </c>
      <c r="C240" s="34">
        <v>516</v>
      </c>
      <c r="D240" s="44">
        <v>88.8</v>
      </c>
      <c r="E240" s="44"/>
      <c r="F240" s="44">
        <v>89.6</v>
      </c>
      <c r="G240" s="44"/>
      <c r="H240" s="44">
        <v>86.6</v>
      </c>
      <c r="I240" s="44"/>
      <c r="J240" s="48"/>
      <c r="K240" s="48"/>
      <c r="L240" s="48"/>
    </row>
    <row r="241" spans="1:252" s="39" customFormat="1" ht="15.95" customHeight="1">
      <c r="A241" s="12" t="s">
        <v>103</v>
      </c>
      <c r="B241" s="34">
        <v>4</v>
      </c>
      <c r="C241" s="34">
        <v>517</v>
      </c>
      <c r="D241" s="44">
        <v>87</v>
      </c>
      <c r="E241" s="44"/>
      <c r="F241" s="44">
        <v>89.2</v>
      </c>
      <c r="G241" s="44"/>
      <c r="H241" s="44">
        <v>87</v>
      </c>
      <c r="I241" s="44"/>
      <c r="J241" s="48"/>
      <c r="K241" s="48"/>
      <c r="L241" s="48"/>
    </row>
    <row r="242" spans="1:252" s="39" customFormat="1" ht="15.95" customHeight="1">
      <c r="A242" s="12" t="s">
        <v>103</v>
      </c>
      <c r="B242" s="34">
        <v>4</v>
      </c>
      <c r="C242" s="34">
        <v>518</v>
      </c>
      <c r="D242" s="44">
        <v>86.6</v>
      </c>
      <c r="E242" s="44"/>
      <c r="F242" s="44">
        <v>90.2</v>
      </c>
      <c r="G242" s="44"/>
      <c r="H242" s="44">
        <v>89.4</v>
      </c>
      <c r="I242" s="44"/>
      <c r="J242" s="48"/>
      <c r="K242" s="48"/>
      <c r="L242" s="48"/>
    </row>
    <row r="243" spans="1:252" s="39" customFormat="1" ht="15.95" customHeight="1">
      <c r="A243" s="12" t="s">
        <v>103</v>
      </c>
      <c r="B243" s="34">
        <v>5</v>
      </c>
      <c r="C243" s="34">
        <v>105</v>
      </c>
      <c r="D243" s="44">
        <v>87.6</v>
      </c>
      <c r="E243" s="44"/>
      <c r="F243" s="44">
        <v>86</v>
      </c>
      <c r="G243" s="44"/>
      <c r="H243" s="44">
        <v>86.2</v>
      </c>
      <c r="I243" s="44"/>
      <c r="J243" s="48"/>
      <c r="K243" s="48"/>
      <c r="L243" s="48"/>
    </row>
    <row r="244" spans="1:252" s="40" customFormat="1" ht="15.95" customHeight="1">
      <c r="A244" s="12" t="s">
        <v>103</v>
      </c>
      <c r="B244" s="34">
        <v>5</v>
      </c>
      <c r="C244" s="34">
        <v>106</v>
      </c>
      <c r="D244" s="44">
        <v>86</v>
      </c>
      <c r="E244" s="44"/>
      <c r="F244" s="44">
        <v>82</v>
      </c>
      <c r="G244" s="44"/>
      <c r="H244" s="44">
        <v>85.2</v>
      </c>
      <c r="I244" s="44"/>
      <c r="J244" s="44"/>
      <c r="K244" s="44"/>
      <c r="L244" s="44"/>
      <c r="M244" s="29"/>
      <c r="N244" s="13"/>
      <c r="O244" s="13"/>
      <c r="P244" s="13"/>
      <c r="Q244" s="52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53"/>
      <c r="AO244" s="53"/>
      <c r="AP244" s="53"/>
      <c r="AQ244" s="53"/>
      <c r="AR244" s="53"/>
      <c r="AS244" s="53"/>
      <c r="AT244" s="53"/>
      <c r="AU244" s="53"/>
      <c r="AV244" s="53"/>
      <c r="AW244" s="53"/>
      <c r="AX244" s="53"/>
      <c r="AY244" s="53"/>
      <c r="AZ244" s="53"/>
      <c r="BA244" s="53"/>
      <c r="BB244" s="53"/>
      <c r="BC244" s="53"/>
      <c r="BD244" s="53"/>
      <c r="BE244" s="53"/>
      <c r="BF244" s="53"/>
      <c r="BG244" s="53"/>
      <c r="BH244" s="53"/>
      <c r="BI244" s="53"/>
      <c r="BJ244" s="53"/>
      <c r="BK244" s="53"/>
      <c r="BL244" s="53"/>
      <c r="BM244" s="53"/>
      <c r="BN244" s="53"/>
      <c r="BO244" s="53"/>
      <c r="BP244" s="53"/>
      <c r="BQ244" s="53"/>
      <c r="BR244" s="53"/>
      <c r="BS244" s="53"/>
      <c r="BT244" s="53"/>
      <c r="BU244" s="53"/>
      <c r="BV244" s="53"/>
      <c r="BW244" s="53"/>
      <c r="BX244" s="53"/>
      <c r="BY244" s="53"/>
      <c r="BZ244" s="53"/>
      <c r="CA244" s="53"/>
      <c r="CB244" s="53"/>
      <c r="CC244" s="53"/>
      <c r="CD244" s="53"/>
      <c r="CE244" s="53"/>
      <c r="CF244" s="53"/>
      <c r="CG244" s="53"/>
      <c r="CH244" s="53"/>
      <c r="CI244" s="53"/>
      <c r="CJ244" s="53"/>
      <c r="CK244" s="53"/>
      <c r="CL244" s="53"/>
      <c r="CM244" s="53"/>
      <c r="CN244" s="53"/>
      <c r="CO244" s="53"/>
      <c r="CP244" s="53"/>
      <c r="CQ244" s="53"/>
      <c r="CR244" s="53"/>
      <c r="CS244" s="53"/>
      <c r="CT244" s="53"/>
      <c r="CU244" s="53"/>
      <c r="CV244" s="53"/>
      <c r="CW244" s="53"/>
      <c r="CX244" s="53"/>
      <c r="CY244" s="53"/>
      <c r="CZ244" s="53"/>
      <c r="DA244" s="53"/>
      <c r="DB244" s="53"/>
      <c r="DC244" s="53"/>
      <c r="DD244" s="53"/>
      <c r="DE244" s="53"/>
      <c r="DF244" s="53"/>
      <c r="DG244" s="53"/>
      <c r="DH244" s="53"/>
      <c r="DI244" s="53"/>
      <c r="DJ244" s="53"/>
      <c r="DK244" s="53"/>
      <c r="DL244" s="53"/>
      <c r="DM244" s="53"/>
      <c r="DN244" s="53"/>
      <c r="DO244" s="53"/>
      <c r="DP244" s="53"/>
      <c r="DQ244" s="53"/>
      <c r="DR244" s="53"/>
      <c r="DS244" s="53"/>
      <c r="DT244" s="53"/>
      <c r="DU244" s="53"/>
      <c r="DV244" s="53"/>
      <c r="DW244" s="53"/>
      <c r="DX244" s="53"/>
      <c r="DY244" s="53"/>
      <c r="DZ244" s="53"/>
      <c r="EA244" s="53"/>
      <c r="EB244" s="53"/>
      <c r="EC244" s="53"/>
      <c r="ED244" s="53"/>
      <c r="EE244" s="53"/>
      <c r="EF244" s="53"/>
      <c r="EG244" s="53"/>
      <c r="EH244" s="53"/>
      <c r="EI244" s="53"/>
      <c r="EJ244" s="53"/>
      <c r="EK244" s="53"/>
      <c r="EL244" s="53"/>
      <c r="EM244" s="53"/>
      <c r="EN244" s="53"/>
      <c r="EO244" s="53"/>
      <c r="EP244" s="53"/>
      <c r="EQ244" s="53"/>
      <c r="ER244" s="53"/>
      <c r="ES244" s="53"/>
      <c r="ET244" s="53"/>
      <c r="EU244" s="53"/>
      <c r="EV244" s="53"/>
      <c r="EW244" s="53"/>
      <c r="EX244" s="53"/>
      <c r="EY244" s="53"/>
      <c r="EZ244" s="53"/>
      <c r="FA244" s="53"/>
      <c r="FB244" s="53"/>
      <c r="FC244" s="53"/>
      <c r="FD244" s="53"/>
      <c r="FE244" s="53"/>
      <c r="FF244" s="53"/>
      <c r="FG244" s="53"/>
      <c r="FH244" s="53"/>
      <c r="FI244" s="53"/>
      <c r="FJ244" s="53"/>
      <c r="FK244" s="53"/>
      <c r="FL244" s="53"/>
      <c r="FM244" s="53"/>
      <c r="FN244" s="53"/>
      <c r="FO244" s="53"/>
      <c r="FP244" s="53"/>
      <c r="FQ244" s="53"/>
      <c r="FR244" s="53"/>
      <c r="FS244" s="53"/>
      <c r="FT244" s="53"/>
      <c r="FU244" s="53"/>
      <c r="FV244" s="53"/>
      <c r="FW244" s="53"/>
      <c r="FX244" s="53"/>
      <c r="FY244" s="53"/>
      <c r="FZ244" s="53"/>
      <c r="GA244" s="53"/>
      <c r="GB244" s="53"/>
      <c r="GC244" s="53"/>
      <c r="GD244" s="53"/>
      <c r="GE244" s="53"/>
      <c r="GF244" s="53"/>
      <c r="GG244" s="53"/>
      <c r="GH244" s="53"/>
      <c r="GI244" s="53"/>
      <c r="GJ244" s="53"/>
      <c r="GK244" s="53"/>
      <c r="GL244" s="53"/>
      <c r="GM244" s="53"/>
      <c r="GN244" s="53"/>
      <c r="GO244" s="53"/>
      <c r="GP244" s="53"/>
      <c r="GQ244" s="53"/>
      <c r="GR244" s="53"/>
      <c r="GS244" s="53"/>
      <c r="GT244" s="53"/>
      <c r="GU244" s="53"/>
      <c r="GV244" s="53"/>
      <c r="GW244" s="53"/>
      <c r="GX244" s="53"/>
      <c r="GY244" s="53"/>
      <c r="GZ244" s="53"/>
      <c r="HA244" s="53"/>
      <c r="HB244" s="53"/>
      <c r="HC244" s="53"/>
      <c r="HD244" s="53"/>
      <c r="HE244" s="53"/>
      <c r="HF244" s="53"/>
      <c r="HG244" s="53"/>
      <c r="HH244" s="53"/>
      <c r="HI244" s="53"/>
      <c r="HJ244" s="53"/>
      <c r="HK244" s="53"/>
      <c r="HL244" s="53"/>
      <c r="HM244" s="53"/>
      <c r="HN244" s="53"/>
      <c r="HO244" s="53"/>
      <c r="HP244" s="53"/>
      <c r="HQ244" s="53"/>
      <c r="HR244" s="53"/>
      <c r="HS244" s="53"/>
      <c r="HT244" s="53"/>
      <c r="HU244" s="53"/>
      <c r="HV244" s="53"/>
      <c r="HW244" s="53"/>
      <c r="HX244" s="53"/>
      <c r="HY244" s="53"/>
      <c r="HZ244" s="53"/>
      <c r="IA244" s="53"/>
      <c r="IB244" s="53"/>
      <c r="IC244" s="53"/>
      <c r="ID244" s="53"/>
      <c r="IE244" s="53"/>
      <c r="IF244" s="53"/>
      <c r="IG244" s="53"/>
      <c r="IH244" s="53"/>
      <c r="II244" s="53"/>
      <c r="IJ244" s="53"/>
      <c r="IK244" s="53"/>
      <c r="IL244" s="53"/>
      <c r="IM244" s="53"/>
      <c r="IN244" s="53"/>
      <c r="IO244" s="53"/>
      <c r="IP244" s="53"/>
      <c r="IQ244" s="53"/>
      <c r="IR244" s="54"/>
    </row>
    <row r="245" spans="1:252" s="39" customFormat="1" ht="15.95" customHeight="1">
      <c r="A245" s="12" t="s">
        <v>103</v>
      </c>
      <c r="B245" s="34">
        <v>5</v>
      </c>
      <c r="C245" s="34">
        <v>117</v>
      </c>
      <c r="D245" s="44">
        <v>84.2</v>
      </c>
      <c r="E245" s="44"/>
      <c r="F245" s="44">
        <v>86.2</v>
      </c>
      <c r="G245" s="44"/>
      <c r="H245" s="44">
        <v>85.2</v>
      </c>
      <c r="I245" s="44"/>
      <c r="J245" s="48"/>
      <c r="K245" s="48"/>
      <c r="L245" s="48"/>
    </row>
    <row r="246" spans="1:252" s="39" customFormat="1" ht="15.95" customHeight="1">
      <c r="A246" s="45" t="s">
        <v>103</v>
      </c>
      <c r="B246" s="46">
        <v>5</v>
      </c>
      <c r="C246" s="46">
        <v>118</v>
      </c>
      <c r="D246" s="44">
        <v>90</v>
      </c>
      <c r="E246" s="44">
        <v>88.35</v>
      </c>
      <c r="F246" s="44">
        <v>89.6</v>
      </c>
      <c r="G246" s="44">
        <v>89.05</v>
      </c>
      <c r="H246" s="44">
        <v>87</v>
      </c>
      <c r="I246" s="44">
        <v>87.683333333333294</v>
      </c>
      <c r="J246" s="48">
        <f>AVERAGE(E246,G246,I246)</f>
        <v>88.3611111111111</v>
      </c>
      <c r="K246" s="48"/>
      <c r="L246" s="48"/>
    </row>
    <row r="247" spans="1:252" s="39" customFormat="1" ht="15.95" customHeight="1">
      <c r="A247" s="12" t="s">
        <v>106</v>
      </c>
      <c r="B247" s="34">
        <v>4</v>
      </c>
      <c r="C247" s="34">
        <v>518</v>
      </c>
      <c r="D247" s="44">
        <v>86.6</v>
      </c>
      <c r="E247" s="44"/>
      <c r="F247" s="44">
        <v>90.2</v>
      </c>
      <c r="G247" s="44"/>
      <c r="H247" s="44">
        <v>89.4</v>
      </c>
      <c r="I247" s="44"/>
      <c r="J247" s="48"/>
      <c r="K247" s="48"/>
      <c r="L247" s="48"/>
    </row>
    <row r="248" spans="1:252" s="39" customFormat="1" ht="15.95" customHeight="1">
      <c r="A248" s="12" t="s">
        <v>106</v>
      </c>
      <c r="B248" s="34">
        <v>4</v>
      </c>
      <c r="C248" s="34">
        <v>519</v>
      </c>
      <c r="D248" s="44">
        <v>91</v>
      </c>
      <c r="E248" s="44"/>
      <c r="F248" s="44">
        <v>92.2</v>
      </c>
      <c r="G248" s="44"/>
      <c r="H248" s="44">
        <v>91.6</v>
      </c>
      <c r="I248" s="44"/>
      <c r="J248" s="48"/>
      <c r="K248" s="48"/>
      <c r="L248" s="48"/>
    </row>
    <row r="249" spans="1:252" s="39" customFormat="1" ht="15.95" customHeight="1">
      <c r="A249" s="12" t="s">
        <v>106</v>
      </c>
      <c r="B249" s="34">
        <v>4</v>
      </c>
      <c r="C249" s="34">
        <v>520</v>
      </c>
      <c r="D249" s="44">
        <v>91</v>
      </c>
      <c r="E249" s="44"/>
      <c r="F249" s="44">
        <v>92.4</v>
      </c>
      <c r="G249" s="44"/>
      <c r="H249" s="44">
        <v>91.4</v>
      </c>
      <c r="I249" s="44"/>
      <c r="J249" s="48"/>
      <c r="K249" s="48"/>
      <c r="L249" s="48"/>
    </row>
    <row r="250" spans="1:252" s="39" customFormat="1" ht="15.95" customHeight="1">
      <c r="A250" s="12" t="s">
        <v>106</v>
      </c>
      <c r="B250" s="34">
        <v>4</v>
      </c>
      <c r="C250" s="34">
        <v>521</v>
      </c>
      <c r="D250" s="44">
        <v>91.2</v>
      </c>
      <c r="E250" s="44"/>
      <c r="F250" s="44">
        <v>91</v>
      </c>
      <c r="G250" s="44"/>
      <c r="H250" s="44">
        <v>91.8</v>
      </c>
      <c r="I250" s="44"/>
      <c r="J250" s="48"/>
      <c r="K250" s="48"/>
      <c r="L250" s="48"/>
    </row>
    <row r="251" spans="1:252" s="39" customFormat="1" ht="15.95" customHeight="1">
      <c r="A251" s="12" t="s">
        <v>106</v>
      </c>
      <c r="B251" s="34">
        <v>4</v>
      </c>
      <c r="C251" s="34">
        <v>522</v>
      </c>
      <c r="D251" s="44">
        <v>90.2</v>
      </c>
      <c r="E251" s="44"/>
      <c r="F251" s="44">
        <v>92.4</v>
      </c>
      <c r="G251" s="44"/>
      <c r="H251" s="44">
        <v>91.4</v>
      </c>
      <c r="I251" s="44"/>
      <c r="J251" s="48"/>
      <c r="K251" s="48"/>
      <c r="L251" s="48"/>
    </row>
    <row r="252" spans="1:252" s="39" customFormat="1" ht="15.95" customHeight="1">
      <c r="A252" s="12" t="s">
        <v>106</v>
      </c>
      <c r="B252" s="34">
        <v>4</v>
      </c>
      <c r="C252" s="34">
        <v>523</v>
      </c>
      <c r="D252" s="44">
        <v>89</v>
      </c>
      <c r="E252" s="44"/>
      <c r="F252" s="44">
        <v>89.4</v>
      </c>
      <c r="G252" s="44"/>
      <c r="H252" s="44">
        <v>91.2</v>
      </c>
      <c r="I252" s="44"/>
      <c r="J252" s="48"/>
      <c r="K252" s="48"/>
      <c r="L252" s="48"/>
    </row>
    <row r="253" spans="1:252" s="39" customFormat="1" ht="15.95" customHeight="1">
      <c r="A253" s="12" t="s">
        <v>106</v>
      </c>
      <c r="B253" s="34">
        <v>4</v>
      </c>
      <c r="C253" s="34">
        <v>524</v>
      </c>
      <c r="D253" s="44">
        <v>90.6</v>
      </c>
      <c r="E253" s="44"/>
      <c r="F253" s="44">
        <v>91.8</v>
      </c>
      <c r="G253" s="44"/>
      <c r="H253" s="44">
        <v>91.2</v>
      </c>
      <c r="I253" s="44"/>
      <c r="J253" s="48"/>
      <c r="K253" s="48"/>
      <c r="L253" s="48"/>
    </row>
    <row r="254" spans="1:252" s="40" customFormat="1" ht="15.95" customHeight="1">
      <c r="A254" s="12" t="s">
        <v>106</v>
      </c>
      <c r="B254" s="34">
        <v>4</v>
      </c>
      <c r="C254" s="34">
        <v>525</v>
      </c>
      <c r="D254" s="44">
        <v>92</v>
      </c>
      <c r="E254" s="44"/>
      <c r="F254" s="44">
        <v>91.6</v>
      </c>
      <c r="G254" s="44"/>
      <c r="H254" s="44">
        <v>92.2</v>
      </c>
      <c r="I254" s="44"/>
      <c r="J254" s="44"/>
      <c r="K254" s="44"/>
      <c r="L254" s="44"/>
      <c r="M254" s="29"/>
      <c r="N254" s="13"/>
      <c r="O254" s="13"/>
      <c r="P254" s="13"/>
      <c r="Q254" s="52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53"/>
      <c r="AL254" s="53"/>
      <c r="AM254" s="53"/>
      <c r="AN254" s="53"/>
      <c r="AO254" s="53"/>
      <c r="AP254" s="53"/>
      <c r="AQ254" s="53"/>
      <c r="AR254" s="53"/>
      <c r="AS254" s="53"/>
      <c r="AT254" s="53"/>
      <c r="AU254" s="53"/>
      <c r="AV254" s="53"/>
      <c r="AW254" s="53"/>
      <c r="AX254" s="53"/>
      <c r="AY254" s="53"/>
      <c r="AZ254" s="53"/>
      <c r="BA254" s="53"/>
      <c r="BB254" s="53"/>
      <c r="BC254" s="53"/>
      <c r="BD254" s="53"/>
      <c r="BE254" s="53"/>
      <c r="BF254" s="53"/>
      <c r="BG254" s="53"/>
      <c r="BH254" s="53"/>
      <c r="BI254" s="53"/>
      <c r="BJ254" s="53"/>
      <c r="BK254" s="53"/>
      <c r="BL254" s="53"/>
      <c r="BM254" s="53"/>
      <c r="BN254" s="53"/>
      <c r="BO254" s="53"/>
      <c r="BP254" s="53"/>
      <c r="BQ254" s="53"/>
      <c r="BR254" s="53"/>
      <c r="BS254" s="53"/>
      <c r="BT254" s="53"/>
      <c r="BU254" s="53"/>
      <c r="BV254" s="53"/>
      <c r="BW254" s="53"/>
      <c r="BX254" s="53"/>
      <c r="BY254" s="53"/>
      <c r="BZ254" s="53"/>
      <c r="CA254" s="53"/>
      <c r="CB254" s="53"/>
      <c r="CC254" s="53"/>
      <c r="CD254" s="53"/>
      <c r="CE254" s="53"/>
      <c r="CF254" s="53"/>
      <c r="CG254" s="53"/>
      <c r="CH254" s="53"/>
      <c r="CI254" s="53"/>
      <c r="CJ254" s="53"/>
      <c r="CK254" s="53"/>
      <c r="CL254" s="53"/>
      <c r="CM254" s="53"/>
      <c r="CN254" s="53"/>
      <c r="CO254" s="53"/>
      <c r="CP254" s="53"/>
      <c r="CQ254" s="53"/>
      <c r="CR254" s="53"/>
      <c r="CS254" s="53"/>
      <c r="CT254" s="53"/>
      <c r="CU254" s="53"/>
      <c r="CV254" s="53"/>
      <c r="CW254" s="53"/>
      <c r="CX254" s="53"/>
      <c r="CY254" s="53"/>
      <c r="CZ254" s="53"/>
      <c r="DA254" s="53"/>
      <c r="DB254" s="53"/>
      <c r="DC254" s="53"/>
      <c r="DD254" s="53"/>
      <c r="DE254" s="53"/>
      <c r="DF254" s="53"/>
      <c r="DG254" s="53"/>
      <c r="DH254" s="53"/>
      <c r="DI254" s="53"/>
      <c r="DJ254" s="53"/>
      <c r="DK254" s="53"/>
      <c r="DL254" s="53"/>
      <c r="DM254" s="53"/>
      <c r="DN254" s="53"/>
      <c r="DO254" s="53"/>
      <c r="DP254" s="53"/>
      <c r="DQ254" s="53"/>
      <c r="DR254" s="53"/>
      <c r="DS254" s="53"/>
      <c r="DT254" s="53"/>
      <c r="DU254" s="53"/>
      <c r="DV254" s="53"/>
      <c r="DW254" s="53"/>
      <c r="DX254" s="53"/>
      <c r="DY254" s="53"/>
      <c r="DZ254" s="53"/>
      <c r="EA254" s="53"/>
      <c r="EB254" s="53"/>
      <c r="EC254" s="53"/>
      <c r="ED254" s="53"/>
      <c r="EE254" s="53"/>
      <c r="EF254" s="53"/>
      <c r="EG254" s="53"/>
      <c r="EH254" s="53"/>
      <c r="EI254" s="53"/>
      <c r="EJ254" s="53"/>
      <c r="EK254" s="53"/>
      <c r="EL254" s="53"/>
      <c r="EM254" s="53"/>
      <c r="EN254" s="53"/>
      <c r="EO254" s="53"/>
      <c r="EP254" s="53"/>
      <c r="EQ254" s="53"/>
      <c r="ER254" s="53"/>
      <c r="ES254" s="53"/>
      <c r="ET254" s="53"/>
      <c r="EU254" s="53"/>
      <c r="EV254" s="53"/>
      <c r="EW254" s="53"/>
      <c r="EX254" s="53"/>
      <c r="EY254" s="53"/>
      <c r="EZ254" s="53"/>
      <c r="FA254" s="53"/>
      <c r="FB254" s="53"/>
      <c r="FC254" s="53"/>
      <c r="FD254" s="53"/>
      <c r="FE254" s="53"/>
      <c r="FF254" s="53"/>
      <c r="FG254" s="53"/>
      <c r="FH254" s="53"/>
      <c r="FI254" s="53"/>
      <c r="FJ254" s="53"/>
      <c r="FK254" s="53"/>
      <c r="FL254" s="53"/>
      <c r="FM254" s="53"/>
      <c r="FN254" s="53"/>
      <c r="FO254" s="53"/>
      <c r="FP254" s="53"/>
      <c r="FQ254" s="53"/>
      <c r="FR254" s="53"/>
      <c r="FS254" s="53"/>
      <c r="FT254" s="53"/>
      <c r="FU254" s="53"/>
      <c r="FV254" s="53"/>
      <c r="FW254" s="53"/>
      <c r="FX254" s="53"/>
      <c r="FY254" s="53"/>
      <c r="FZ254" s="53"/>
      <c r="GA254" s="53"/>
      <c r="GB254" s="53"/>
      <c r="GC254" s="53"/>
      <c r="GD254" s="53"/>
      <c r="GE254" s="53"/>
      <c r="GF254" s="53"/>
      <c r="GG254" s="53"/>
      <c r="GH254" s="53"/>
      <c r="GI254" s="53"/>
      <c r="GJ254" s="53"/>
      <c r="GK254" s="53"/>
      <c r="GL254" s="53"/>
      <c r="GM254" s="53"/>
      <c r="GN254" s="53"/>
      <c r="GO254" s="53"/>
      <c r="GP254" s="53"/>
      <c r="GQ254" s="53"/>
      <c r="GR254" s="53"/>
      <c r="GS254" s="53"/>
      <c r="GT254" s="53"/>
      <c r="GU254" s="53"/>
      <c r="GV254" s="53"/>
      <c r="GW254" s="53"/>
      <c r="GX254" s="53"/>
      <c r="GY254" s="53"/>
      <c r="GZ254" s="53"/>
      <c r="HA254" s="53"/>
      <c r="HB254" s="53"/>
      <c r="HC254" s="53"/>
      <c r="HD254" s="53"/>
      <c r="HE254" s="53"/>
      <c r="HF254" s="53"/>
      <c r="HG254" s="53"/>
      <c r="HH254" s="53"/>
      <c r="HI254" s="53"/>
      <c r="HJ254" s="53"/>
      <c r="HK254" s="53"/>
      <c r="HL254" s="53"/>
      <c r="HM254" s="53"/>
      <c r="HN254" s="53"/>
      <c r="HO254" s="53"/>
      <c r="HP254" s="53"/>
      <c r="HQ254" s="53"/>
      <c r="HR254" s="53"/>
      <c r="HS254" s="53"/>
      <c r="HT254" s="53"/>
      <c r="HU254" s="53"/>
      <c r="HV254" s="53"/>
      <c r="HW254" s="53"/>
      <c r="HX254" s="53"/>
      <c r="HY254" s="53"/>
      <c r="HZ254" s="53"/>
      <c r="IA254" s="53"/>
      <c r="IB254" s="53"/>
      <c r="IC254" s="53"/>
      <c r="ID254" s="53"/>
      <c r="IE254" s="53"/>
      <c r="IF254" s="53"/>
      <c r="IG254" s="53"/>
      <c r="IH254" s="53"/>
      <c r="II254" s="53"/>
      <c r="IJ254" s="53"/>
      <c r="IK254" s="53"/>
      <c r="IL254" s="53"/>
      <c r="IM254" s="53"/>
      <c r="IN254" s="53"/>
      <c r="IO254" s="53"/>
      <c r="IP254" s="53"/>
      <c r="IQ254" s="53"/>
      <c r="IR254" s="54"/>
    </row>
    <row r="255" spans="1:252" s="39" customFormat="1" ht="15.95" customHeight="1">
      <c r="A255" s="12" t="s">
        <v>106</v>
      </c>
      <c r="B255" s="34">
        <v>5</v>
      </c>
      <c r="C255" s="34">
        <v>119</v>
      </c>
      <c r="D255" s="44">
        <v>86.8</v>
      </c>
      <c r="E255" s="44"/>
      <c r="F255" s="44">
        <v>84.8</v>
      </c>
      <c r="G255" s="44"/>
      <c r="H255" s="44">
        <v>87</v>
      </c>
      <c r="I255" s="44"/>
      <c r="J255" s="48"/>
      <c r="K255" s="48"/>
      <c r="L255" s="48"/>
    </row>
    <row r="256" spans="1:252" s="39" customFormat="1" ht="15.95" customHeight="1">
      <c r="A256" s="45" t="s">
        <v>106</v>
      </c>
      <c r="B256" s="46">
        <v>5</v>
      </c>
      <c r="C256" s="46">
        <v>118</v>
      </c>
      <c r="D256" s="44">
        <v>90</v>
      </c>
      <c r="E256" s="44">
        <v>89.84</v>
      </c>
      <c r="F256" s="44">
        <v>89.6</v>
      </c>
      <c r="G256" s="44">
        <v>90.54</v>
      </c>
      <c r="H256" s="44">
        <v>87</v>
      </c>
      <c r="I256" s="44">
        <v>90.42</v>
      </c>
      <c r="J256" s="48">
        <f>AVERAGE(E256,G256,I256)</f>
        <v>90.266666666666694</v>
      </c>
      <c r="K256" s="48"/>
      <c r="L256" s="48"/>
    </row>
    <row r="257" spans="1:252" s="39" customFormat="1" ht="15.95" customHeight="1">
      <c r="A257" s="12" t="s">
        <v>110</v>
      </c>
      <c r="B257" s="34">
        <v>4</v>
      </c>
      <c r="C257" s="34">
        <v>315</v>
      </c>
      <c r="D257" s="44">
        <v>90.6</v>
      </c>
      <c r="E257" s="44"/>
      <c r="F257" s="44">
        <v>92.4</v>
      </c>
      <c r="G257" s="44"/>
      <c r="H257" s="44">
        <v>92.6</v>
      </c>
      <c r="I257" s="44"/>
      <c r="J257" s="48"/>
      <c r="K257" s="48"/>
      <c r="L257" s="48"/>
    </row>
    <row r="258" spans="1:252" s="39" customFormat="1" ht="15.95" customHeight="1">
      <c r="A258" s="12" t="s">
        <v>110</v>
      </c>
      <c r="B258" s="34">
        <v>4</v>
      </c>
      <c r="C258" s="34">
        <v>316</v>
      </c>
      <c r="D258" s="44">
        <v>91</v>
      </c>
      <c r="E258" s="44"/>
      <c r="F258" s="44">
        <v>91.2</v>
      </c>
      <c r="G258" s="44"/>
      <c r="H258" s="44">
        <v>89.6</v>
      </c>
      <c r="I258" s="44"/>
      <c r="J258" s="48"/>
      <c r="K258" s="48"/>
      <c r="L258" s="48"/>
    </row>
    <row r="259" spans="1:252" s="39" customFormat="1" ht="15.95" customHeight="1">
      <c r="A259" s="12" t="s">
        <v>110</v>
      </c>
      <c r="B259" s="34">
        <v>4</v>
      </c>
      <c r="C259" s="34">
        <v>317</v>
      </c>
      <c r="D259" s="44">
        <v>91.2</v>
      </c>
      <c r="E259" s="44"/>
      <c r="F259" s="44">
        <v>90.4</v>
      </c>
      <c r="G259" s="44"/>
      <c r="H259" s="44">
        <v>90.6</v>
      </c>
      <c r="I259" s="44"/>
      <c r="J259" s="48"/>
      <c r="K259" s="48"/>
      <c r="L259" s="48"/>
    </row>
    <row r="260" spans="1:252" s="39" customFormat="1" ht="15.95" customHeight="1">
      <c r="A260" s="12" t="s">
        <v>110</v>
      </c>
      <c r="B260" s="34">
        <v>4</v>
      </c>
      <c r="C260" s="34">
        <v>318</v>
      </c>
      <c r="D260" s="44">
        <v>88</v>
      </c>
      <c r="E260" s="44"/>
      <c r="F260" s="44">
        <v>91.4</v>
      </c>
      <c r="G260" s="44"/>
      <c r="H260" s="44">
        <v>90.4</v>
      </c>
      <c r="I260" s="44"/>
      <c r="J260" s="48"/>
      <c r="K260" s="48"/>
      <c r="L260" s="48"/>
    </row>
    <row r="261" spans="1:252" s="39" customFormat="1" ht="15.95" customHeight="1">
      <c r="A261" s="12" t="s">
        <v>110</v>
      </c>
      <c r="B261" s="34">
        <v>4</v>
      </c>
      <c r="C261" s="34">
        <v>319</v>
      </c>
      <c r="D261" s="44">
        <v>90.4</v>
      </c>
      <c r="E261" s="44"/>
      <c r="F261" s="44">
        <v>91.8</v>
      </c>
      <c r="G261" s="44"/>
      <c r="H261" s="44">
        <v>89.2</v>
      </c>
      <c r="I261" s="44"/>
      <c r="J261" s="48"/>
      <c r="K261" s="48"/>
      <c r="L261" s="48"/>
    </row>
    <row r="262" spans="1:252" s="39" customFormat="1" ht="15.95" customHeight="1">
      <c r="A262" s="12" t="s">
        <v>110</v>
      </c>
      <c r="B262" s="34">
        <v>4</v>
      </c>
      <c r="C262" s="34">
        <v>320</v>
      </c>
      <c r="D262" s="44">
        <v>90.6</v>
      </c>
      <c r="E262" s="44"/>
      <c r="F262" s="44">
        <v>92.4</v>
      </c>
      <c r="G262" s="44"/>
      <c r="H262" s="44">
        <v>90.8</v>
      </c>
      <c r="I262" s="44"/>
      <c r="J262" s="48"/>
      <c r="K262" s="48"/>
      <c r="L262" s="48"/>
    </row>
    <row r="263" spans="1:252" s="40" customFormat="1" ht="15.95" customHeight="1">
      <c r="A263" s="12" t="s">
        <v>110</v>
      </c>
      <c r="B263" s="34">
        <v>4</v>
      </c>
      <c r="C263" s="34">
        <v>323</v>
      </c>
      <c r="D263" s="44">
        <v>90.8</v>
      </c>
      <c r="E263" s="44"/>
      <c r="F263" s="44">
        <v>92.2</v>
      </c>
      <c r="G263" s="44"/>
      <c r="H263" s="44">
        <v>90.8</v>
      </c>
      <c r="I263" s="44"/>
      <c r="J263" s="44"/>
      <c r="K263" s="44"/>
      <c r="L263" s="44"/>
      <c r="M263" s="29"/>
      <c r="N263" s="13"/>
      <c r="O263" s="13"/>
      <c r="P263" s="13"/>
      <c r="Q263" s="52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  <c r="AS263" s="53"/>
      <c r="AT263" s="53"/>
      <c r="AU263" s="53"/>
      <c r="AV263" s="53"/>
      <c r="AW263" s="53"/>
      <c r="AX263" s="53"/>
      <c r="AY263" s="53"/>
      <c r="AZ263" s="53"/>
      <c r="BA263" s="53"/>
      <c r="BB263" s="53"/>
      <c r="BC263" s="53"/>
      <c r="BD263" s="53"/>
      <c r="BE263" s="53"/>
      <c r="BF263" s="53"/>
      <c r="BG263" s="53"/>
      <c r="BH263" s="53"/>
      <c r="BI263" s="53"/>
      <c r="BJ263" s="53"/>
      <c r="BK263" s="53"/>
      <c r="BL263" s="53"/>
      <c r="BM263" s="53"/>
      <c r="BN263" s="53"/>
      <c r="BO263" s="53"/>
      <c r="BP263" s="53"/>
      <c r="BQ263" s="53"/>
      <c r="BR263" s="53"/>
      <c r="BS263" s="53"/>
      <c r="BT263" s="53"/>
      <c r="BU263" s="53"/>
      <c r="BV263" s="53"/>
      <c r="BW263" s="53"/>
      <c r="BX263" s="53"/>
      <c r="BY263" s="53"/>
      <c r="BZ263" s="53"/>
      <c r="CA263" s="53"/>
      <c r="CB263" s="53"/>
      <c r="CC263" s="53"/>
      <c r="CD263" s="53"/>
      <c r="CE263" s="53"/>
      <c r="CF263" s="53"/>
      <c r="CG263" s="53"/>
      <c r="CH263" s="53"/>
      <c r="CI263" s="53"/>
      <c r="CJ263" s="53"/>
      <c r="CK263" s="53"/>
      <c r="CL263" s="53"/>
      <c r="CM263" s="53"/>
      <c r="CN263" s="53"/>
      <c r="CO263" s="53"/>
      <c r="CP263" s="53"/>
      <c r="CQ263" s="53"/>
      <c r="CR263" s="53"/>
      <c r="CS263" s="53"/>
      <c r="CT263" s="53"/>
      <c r="CU263" s="53"/>
      <c r="CV263" s="53"/>
      <c r="CW263" s="53"/>
      <c r="CX263" s="53"/>
      <c r="CY263" s="53"/>
      <c r="CZ263" s="53"/>
      <c r="DA263" s="53"/>
      <c r="DB263" s="53"/>
      <c r="DC263" s="53"/>
      <c r="DD263" s="53"/>
      <c r="DE263" s="53"/>
      <c r="DF263" s="53"/>
      <c r="DG263" s="53"/>
      <c r="DH263" s="53"/>
      <c r="DI263" s="53"/>
      <c r="DJ263" s="53"/>
      <c r="DK263" s="53"/>
      <c r="DL263" s="53"/>
      <c r="DM263" s="53"/>
      <c r="DN263" s="53"/>
      <c r="DO263" s="53"/>
      <c r="DP263" s="53"/>
      <c r="DQ263" s="53"/>
      <c r="DR263" s="53"/>
      <c r="DS263" s="53"/>
      <c r="DT263" s="53"/>
      <c r="DU263" s="53"/>
      <c r="DV263" s="53"/>
      <c r="DW263" s="53"/>
      <c r="DX263" s="53"/>
      <c r="DY263" s="53"/>
      <c r="DZ263" s="53"/>
      <c r="EA263" s="53"/>
      <c r="EB263" s="53"/>
      <c r="EC263" s="53"/>
      <c r="ED263" s="53"/>
      <c r="EE263" s="53"/>
      <c r="EF263" s="53"/>
      <c r="EG263" s="53"/>
      <c r="EH263" s="53"/>
      <c r="EI263" s="53"/>
      <c r="EJ263" s="53"/>
      <c r="EK263" s="53"/>
      <c r="EL263" s="53"/>
      <c r="EM263" s="53"/>
      <c r="EN263" s="53"/>
      <c r="EO263" s="53"/>
      <c r="EP263" s="53"/>
      <c r="EQ263" s="53"/>
      <c r="ER263" s="53"/>
      <c r="ES263" s="53"/>
      <c r="ET263" s="53"/>
      <c r="EU263" s="53"/>
      <c r="EV263" s="53"/>
      <c r="EW263" s="53"/>
      <c r="EX263" s="53"/>
      <c r="EY263" s="53"/>
      <c r="EZ263" s="53"/>
      <c r="FA263" s="53"/>
      <c r="FB263" s="53"/>
      <c r="FC263" s="53"/>
      <c r="FD263" s="53"/>
      <c r="FE263" s="53"/>
      <c r="FF263" s="53"/>
      <c r="FG263" s="53"/>
      <c r="FH263" s="53"/>
      <c r="FI263" s="53"/>
      <c r="FJ263" s="53"/>
      <c r="FK263" s="53"/>
      <c r="FL263" s="53"/>
      <c r="FM263" s="53"/>
      <c r="FN263" s="53"/>
      <c r="FO263" s="53"/>
      <c r="FP263" s="53"/>
      <c r="FQ263" s="53"/>
      <c r="FR263" s="53"/>
      <c r="FS263" s="53"/>
      <c r="FT263" s="53"/>
      <c r="FU263" s="53"/>
      <c r="FV263" s="53"/>
      <c r="FW263" s="53"/>
      <c r="FX263" s="53"/>
      <c r="FY263" s="53"/>
      <c r="FZ263" s="53"/>
      <c r="GA263" s="53"/>
      <c r="GB263" s="53"/>
      <c r="GC263" s="53"/>
      <c r="GD263" s="53"/>
      <c r="GE263" s="53"/>
      <c r="GF263" s="53"/>
      <c r="GG263" s="53"/>
      <c r="GH263" s="53"/>
      <c r="GI263" s="53"/>
      <c r="GJ263" s="53"/>
      <c r="GK263" s="53"/>
      <c r="GL263" s="53"/>
      <c r="GM263" s="53"/>
      <c r="GN263" s="53"/>
      <c r="GO263" s="53"/>
      <c r="GP263" s="53"/>
      <c r="GQ263" s="53"/>
      <c r="GR263" s="53"/>
      <c r="GS263" s="53"/>
      <c r="GT263" s="53"/>
      <c r="GU263" s="53"/>
      <c r="GV263" s="53"/>
      <c r="GW263" s="53"/>
      <c r="GX263" s="53"/>
      <c r="GY263" s="53"/>
      <c r="GZ263" s="53"/>
      <c r="HA263" s="53"/>
      <c r="HB263" s="53"/>
      <c r="HC263" s="53"/>
      <c r="HD263" s="53"/>
      <c r="HE263" s="53"/>
      <c r="HF263" s="53"/>
      <c r="HG263" s="53"/>
      <c r="HH263" s="53"/>
      <c r="HI263" s="53"/>
      <c r="HJ263" s="53"/>
      <c r="HK263" s="53"/>
      <c r="HL263" s="53"/>
      <c r="HM263" s="53"/>
      <c r="HN263" s="53"/>
      <c r="HO263" s="53"/>
      <c r="HP263" s="53"/>
      <c r="HQ263" s="53"/>
      <c r="HR263" s="53"/>
      <c r="HS263" s="53"/>
      <c r="HT263" s="53"/>
      <c r="HU263" s="53"/>
      <c r="HV263" s="53"/>
      <c r="HW263" s="53"/>
      <c r="HX263" s="53"/>
      <c r="HY263" s="53"/>
      <c r="HZ263" s="53"/>
      <c r="IA263" s="53"/>
      <c r="IB263" s="53"/>
      <c r="IC263" s="53"/>
      <c r="ID263" s="53"/>
      <c r="IE263" s="53"/>
      <c r="IF263" s="53"/>
      <c r="IG263" s="53"/>
      <c r="IH263" s="53"/>
      <c r="II263" s="53"/>
      <c r="IJ263" s="53"/>
      <c r="IK263" s="53"/>
      <c r="IL263" s="53"/>
      <c r="IM263" s="53"/>
      <c r="IN263" s="53"/>
      <c r="IO263" s="53"/>
      <c r="IP263" s="53"/>
      <c r="IQ263" s="53"/>
      <c r="IR263" s="54"/>
    </row>
    <row r="264" spans="1:252" s="39" customFormat="1" ht="15.95" customHeight="1">
      <c r="A264" s="45" t="s">
        <v>110</v>
      </c>
      <c r="B264" s="46">
        <v>5</v>
      </c>
      <c r="C264" s="46">
        <v>101</v>
      </c>
      <c r="D264" s="44">
        <v>86.4</v>
      </c>
      <c r="E264" s="44">
        <v>89.875</v>
      </c>
      <c r="F264" s="44">
        <v>86.2</v>
      </c>
      <c r="G264" s="44">
        <v>91</v>
      </c>
      <c r="H264" s="44">
        <v>90</v>
      </c>
      <c r="I264" s="44">
        <v>90.5</v>
      </c>
      <c r="J264" s="48">
        <f>AVERAGE(E264,G264,I264)</f>
        <v>90.4583333333333</v>
      </c>
      <c r="K264" s="48"/>
      <c r="L264" s="48"/>
    </row>
    <row r="265" spans="1:252" s="39" customFormat="1" ht="15.95" customHeight="1">
      <c r="A265" s="12" t="s">
        <v>113</v>
      </c>
      <c r="B265" s="34">
        <v>11</v>
      </c>
      <c r="C265" s="34">
        <v>218</v>
      </c>
      <c r="D265" s="44">
        <v>84.2</v>
      </c>
      <c r="E265" s="44"/>
      <c r="F265" s="44">
        <v>86.2</v>
      </c>
      <c r="G265" s="44"/>
      <c r="H265" s="44">
        <v>84.4</v>
      </c>
      <c r="I265" s="44"/>
      <c r="J265" s="48"/>
      <c r="K265" s="48"/>
      <c r="L265" s="48"/>
    </row>
    <row r="266" spans="1:252" s="39" customFormat="1" ht="15.95" customHeight="1">
      <c r="A266" s="12" t="s">
        <v>113</v>
      </c>
      <c r="B266" s="34">
        <v>11</v>
      </c>
      <c r="C266" s="34">
        <v>219</v>
      </c>
      <c r="D266" s="44">
        <v>88.8</v>
      </c>
      <c r="E266" s="44"/>
      <c r="F266" s="44">
        <v>85.6</v>
      </c>
      <c r="G266" s="44"/>
      <c r="H266" s="44">
        <v>88.4</v>
      </c>
      <c r="I266" s="44"/>
      <c r="J266" s="48"/>
      <c r="K266" s="48"/>
      <c r="L266" s="48"/>
    </row>
    <row r="267" spans="1:252" s="39" customFormat="1" ht="15.95" customHeight="1">
      <c r="A267" s="12" t="s">
        <v>113</v>
      </c>
      <c r="B267" s="34">
        <v>11</v>
      </c>
      <c r="C267" s="34">
        <v>220</v>
      </c>
      <c r="D267" s="44">
        <v>85.6</v>
      </c>
      <c r="E267" s="44"/>
      <c r="F267" s="44">
        <v>84.8</v>
      </c>
      <c r="G267" s="44"/>
      <c r="H267" s="44">
        <v>84.4</v>
      </c>
      <c r="I267" s="44"/>
      <c r="J267" s="48"/>
      <c r="K267" s="48"/>
      <c r="L267" s="48"/>
    </row>
    <row r="268" spans="1:252" s="39" customFormat="1" ht="15.95" customHeight="1">
      <c r="A268" s="12" t="s">
        <v>113</v>
      </c>
      <c r="B268" s="34">
        <v>11</v>
      </c>
      <c r="C268" s="34">
        <v>221</v>
      </c>
      <c r="D268" s="44">
        <v>72.8</v>
      </c>
      <c r="E268" s="44"/>
      <c r="F268" s="44">
        <v>86.2</v>
      </c>
      <c r="G268" s="44"/>
      <c r="H268" s="44">
        <v>85.6</v>
      </c>
      <c r="I268" s="44"/>
      <c r="J268" s="48"/>
      <c r="K268" s="48"/>
      <c r="L268" s="48"/>
    </row>
    <row r="269" spans="1:252" s="39" customFormat="1" ht="15.95" customHeight="1">
      <c r="A269" s="12" t="s">
        <v>113</v>
      </c>
      <c r="B269" s="34">
        <v>11</v>
      </c>
      <c r="C269" s="34">
        <v>222</v>
      </c>
      <c r="D269" s="44">
        <v>76</v>
      </c>
      <c r="E269" s="44"/>
      <c r="F269" s="44">
        <v>86.6</v>
      </c>
      <c r="G269" s="44"/>
      <c r="H269" s="44">
        <v>83.8</v>
      </c>
      <c r="I269" s="44"/>
      <c r="J269" s="48"/>
      <c r="K269" s="48"/>
      <c r="L269" s="48"/>
    </row>
    <row r="270" spans="1:252" s="39" customFormat="1" ht="15.95" customHeight="1">
      <c r="A270" s="45" t="s">
        <v>113</v>
      </c>
      <c r="B270" s="46">
        <v>5</v>
      </c>
      <c r="C270" s="46">
        <v>103</v>
      </c>
      <c r="D270" s="44">
        <v>91</v>
      </c>
      <c r="E270" s="44">
        <v>83.066666666666706</v>
      </c>
      <c r="F270" s="44">
        <v>90</v>
      </c>
      <c r="G270" s="44">
        <v>86.566666666666706</v>
      </c>
      <c r="H270" s="44">
        <v>87.6</v>
      </c>
      <c r="I270" s="44">
        <v>85.7</v>
      </c>
      <c r="J270" s="48">
        <f>AVERAGE(E270,G270,I270)</f>
        <v>85.1111111111111</v>
      </c>
      <c r="K270" s="48"/>
      <c r="L270" s="48"/>
    </row>
    <row r="271" spans="1:252" s="39" customFormat="1" ht="15.95" customHeight="1">
      <c r="A271" s="12" t="s">
        <v>116</v>
      </c>
      <c r="B271" s="34">
        <v>5</v>
      </c>
      <c r="C271" s="34">
        <v>104</v>
      </c>
      <c r="D271" s="44">
        <v>88.4</v>
      </c>
      <c r="E271" s="44"/>
      <c r="F271" s="44">
        <v>86.2</v>
      </c>
      <c r="G271" s="44"/>
      <c r="H271" s="44">
        <v>83.4</v>
      </c>
      <c r="I271" s="44"/>
      <c r="J271" s="48"/>
      <c r="K271" s="48"/>
      <c r="L271" s="48"/>
    </row>
    <row r="272" spans="1:252" s="40" customFormat="1" ht="15.95" customHeight="1">
      <c r="A272" s="12" t="s">
        <v>116</v>
      </c>
      <c r="B272" s="34">
        <v>11</v>
      </c>
      <c r="C272" s="34">
        <v>222</v>
      </c>
      <c r="D272" s="44">
        <v>76</v>
      </c>
      <c r="E272" s="44"/>
      <c r="F272" s="44">
        <v>86.6</v>
      </c>
      <c r="G272" s="44"/>
      <c r="H272" s="44">
        <v>83.8</v>
      </c>
      <c r="I272" s="44"/>
      <c r="J272" s="44"/>
      <c r="K272" s="44"/>
      <c r="L272" s="44"/>
      <c r="M272" s="29"/>
      <c r="N272" s="13"/>
      <c r="O272" s="13"/>
      <c r="P272" s="13"/>
      <c r="Q272" s="52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  <c r="AS272" s="53"/>
      <c r="AT272" s="53"/>
      <c r="AU272" s="53"/>
      <c r="AV272" s="53"/>
      <c r="AW272" s="53"/>
      <c r="AX272" s="53"/>
      <c r="AY272" s="53"/>
      <c r="AZ272" s="53"/>
      <c r="BA272" s="53"/>
      <c r="BB272" s="53"/>
      <c r="BC272" s="53"/>
      <c r="BD272" s="53"/>
      <c r="BE272" s="53"/>
      <c r="BF272" s="53"/>
      <c r="BG272" s="53"/>
      <c r="BH272" s="53"/>
      <c r="BI272" s="53"/>
      <c r="BJ272" s="53"/>
      <c r="BK272" s="53"/>
      <c r="BL272" s="53"/>
      <c r="BM272" s="53"/>
      <c r="BN272" s="53"/>
      <c r="BO272" s="53"/>
      <c r="BP272" s="53"/>
      <c r="BQ272" s="53"/>
      <c r="BR272" s="53"/>
      <c r="BS272" s="53"/>
      <c r="BT272" s="53"/>
      <c r="BU272" s="53"/>
      <c r="BV272" s="53"/>
      <c r="BW272" s="53"/>
      <c r="BX272" s="53"/>
      <c r="BY272" s="53"/>
      <c r="BZ272" s="53"/>
      <c r="CA272" s="53"/>
      <c r="CB272" s="53"/>
      <c r="CC272" s="53"/>
      <c r="CD272" s="53"/>
      <c r="CE272" s="53"/>
      <c r="CF272" s="53"/>
      <c r="CG272" s="53"/>
      <c r="CH272" s="53"/>
      <c r="CI272" s="53"/>
      <c r="CJ272" s="53"/>
      <c r="CK272" s="53"/>
      <c r="CL272" s="53"/>
      <c r="CM272" s="53"/>
      <c r="CN272" s="53"/>
      <c r="CO272" s="53"/>
      <c r="CP272" s="53"/>
      <c r="CQ272" s="53"/>
      <c r="CR272" s="53"/>
      <c r="CS272" s="53"/>
      <c r="CT272" s="53"/>
      <c r="CU272" s="53"/>
      <c r="CV272" s="53"/>
      <c r="CW272" s="53"/>
      <c r="CX272" s="53"/>
      <c r="CY272" s="53"/>
      <c r="CZ272" s="53"/>
      <c r="DA272" s="53"/>
      <c r="DB272" s="53"/>
      <c r="DC272" s="53"/>
      <c r="DD272" s="53"/>
      <c r="DE272" s="53"/>
      <c r="DF272" s="53"/>
      <c r="DG272" s="53"/>
      <c r="DH272" s="53"/>
      <c r="DI272" s="53"/>
      <c r="DJ272" s="53"/>
      <c r="DK272" s="53"/>
      <c r="DL272" s="53"/>
      <c r="DM272" s="53"/>
      <c r="DN272" s="53"/>
      <c r="DO272" s="53"/>
      <c r="DP272" s="53"/>
      <c r="DQ272" s="53"/>
      <c r="DR272" s="53"/>
      <c r="DS272" s="53"/>
      <c r="DT272" s="53"/>
      <c r="DU272" s="53"/>
      <c r="DV272" s="53"/>
      <c r="DW272" s="53"/>
      <c r="DX272" s="53"/>
      <c r="DY272" s="53"/>
      <c r="DZ272" s="53"/>
      <c r="EA272" s="53"/>
      <c r="EB272" s="53"/>
      <c r="EC272" s="53"/>
      <c r="ED272" s="53"/>
      <c r="EE272" s="53"/>
      <c r="EF272" s="53"/>
      <c r="EG272" s="53"/>
      <c r="EH272" s="53"/>
      <c r="EI272" s="53"/>
      <c r="EJ272" s="53"/>
      <c r="EK272" s="53"/>
      <c r="EL272" s="53"/>
      <c r="EM272" s="53"/>
      <c r="EN272" s="53"/>
      <c r="EO272" s="53"/>
      <c r="EP272" s="53"/>
      <c r="EQ272" s="53"/>
      <c r="ER272" s="53"/>
      <c r="ES272" s="53"/>
      <c r="ET272" s="53"/>
      <c r="EU272" s="53"/>
      <c r="EV272" s="53"/>
      <c r="EW272" s="53"/>
      <c r="EX272" s="53"/>
      <c r="EY272" s="53"/>
      <c r="EZ272" s="53"/>
      <c r="FA272" s="53"/>
      <c r="FB272" s="53"/>
      <c r="FC272" s="53"/>
      <c r="FD272" s="53"/>
      <c r="FE272" s="53"/>
      <c r="FF272" s="53"/>
      <c r="FG272" s="53"/>
      <c r="FH272" s="53"/>
      <c r="FI272" s="53"/>
      <c r="FJ272" s="53"/>
      <c r="FK272" s="53"/>
      <c r="FL272" s="53"/>
      <c r="FM272" s="53"/>
      <c r="FN272" s="53"/>
      <c r="FO272" s="53"/>
      <c r="FP272" s="53"/>
      <c r="FQ272" s="53"/>
      <c r="FR272" s="53"/>
      <c r="FS272" s="53"/>
      <c r="FT272" s="53"/>
      <c r="FU272" s="53"/>
      <c r="FV272" s="53"/>
      <c r="FW272" s="53"/>
      <c r="FX272" s="53"/>
      <c r="FY272" s="53"/>
      <c r="FZ272" s="53"/>
      <c r="GA272" s="53"/>
      <c r="GB272" s="53"/>
      <c r="GC272" s="53"/>
      <c r="GD272" s="53"/>
      <c r="GE272" s="53"/>
      <c r="GF272" s="53"/>
      <c r="GG272" s="53"/>
      <c r="GH272" s="53"/>
      <c r="GI272" s="53"/>
      <c r="GJ272" s="53"/>
      <c r="GK272" s="53"/>
      <c r="GL272" s="53"/>
      <c r="GM272" s="53"/>
      <c r="GN272" s="53"/>
      <c r="GO272" s="53"/>
      <c r="GP272" s="53"/>
      <c r="GQ272" s="53"/>
      <c r="GR272" s="53"/>
      <c r="GS272" s="53"/>
      <c r="GT272" s="53"/>
      <c r="GU272" s="53"/>
      <c r="GV272" s="53"/>
      <c r="GW272" s="53"/>
      <c r="GX272" s="53"/>
      <c r="GY272" s="53"/>
      <c r="GZ272" s="53"/>
      <c r="HA272" s="53"/>
      <c r="HB272" s="53"/>
      <c r="HC272" s="53"/>
      <c r="HD272" s="53"/>
      <c r="HE272" s="53"/>
      <c r="HF272" s="53"/>
      <c r="HG272" s="53"/>
      <c r="HH272" s="53"/>
      <c r="HI272" s="53"/>
      <c r="HJ272" s="53"/>
      <c r="HK272" s="53"/>
      <c r="HL272" s="53"/>
      <c r="HM272" s="53"/>
      <c r="HN272" s="53"/>
      <c r="HO272" s="53"/>
      <c r="HP272" s="53"/>
      <c r="HQ272" s="53"/>
      <c r="HR272" s="53"/>
      <c r="HS272" s="53"/>
      <c r="HT272" s="53"/>
      <c r="HU272" s="53"/>
      <c r="HV272" s="53"/>
      <c r="HW272" s="53"/>
      <c r="HX272" s="53"/>
      <c r="HY272" s="53"/>
      <c r="HZ272" s="53"/>
      <c r="IA272" s="53"/>
      <c r="IB272" s="53"/>
      <c r="IC272" s="53"/>
      <c r="ID272" s="53"/>
      <c r="IE272" s="53"/>
      <c r="IF272" s="53"/>
      <c r="IG272" s="53"/>
      <c r="IH272" s="53"/>
      <c r="II272" s="53"/>
      <c r="IJ272" s="53"/>
      <c r="IK272" s="53"/>
      <c r="IL272" s="53"/>
      <c r="IM272" s="53"/>
      <c r="IN272" s="53"/>
      <c r="IO272" s="53"/>
      <c r="IP272" s="53"/>
      <c r="IQ272" s="53"/>
      <c r="IR272" s="54"/>
    </row>
    <row r="273" spans="1:252" s="39" customFormat="1" ht="15.95" customHeight="1">
      <c r="A273" s="12" t="s">
        <v>116</v>
      </c>
      <c r="B273" s="34">
        <v>11</v>
      </c>
      <c r="C273" s="34">
        <v>301</v>
      </c>
      <c r="D273" s="44">
        <v>84.6</v>
      </c>
      <c r="E273" s="44"/>
      <c r="F273" s="44">
        <v>89.2</v>
      </c>
      <c r="G273" s="44"/>
      <c r="H273" s="44">
        <v>89.4</v>
      </c>
      <c r="I273" s="44"/>
      <c r="J273" s="48"/>
      <c r="K273" s="48"/>
      <c r="L273" s="48"/>
    </row>
    <row r="274" spans="1:252" s="39" customFormat="1" ht="15.95" customHeight="1">
      <c r="A274" s="12" t="s">
        <v>116</v>
      </c>
      <c r="B274" s="34">
        <v>11</v>
      </c>
      <c r="C274" s="34">
        <v>302</v>
      </c>
      <c r="D274" s="44">
        <v>89.4</v>
      </c>
      <c r="E274" s="44"/>
      <c r="F274" s="44">
        <v>89.8</v>
      </c>
      <c r="G274" s="44"/>
      <c r="H274" s="44">
        <v>90</v>
      </c>
      <c r="I274" s="44"/>
      <c r="J274" s="48"/>
      <c r="K274" s="48"/>
      <c r="L274" s="48"/>
    </row>
    <row r="275" spans="1:252" s="39" customFormat="1" ht="15.95" customHeight="1">
      <c r="A275" s="12" t="s">
        <v>116</v>
      </c>
      <c r="B275" s="34">
        <v>11</v>
      </c>
      <c r="C275" s="34">
        <v>303</v>
      </c>
      <c r="D275" s="44">
        <v>91.2</v>
      </c>
      <c r="E275" s="44"/>
      <c r="F275" s="44">
        <v>88.8</v>
      </c>
      <c r="G275" s="44"/>
      <c r="H275" s="44">
        <v>90.2</v>
      </c>
      <c r="I275" s="44"/>
      <c r="J275" s="48"/>
      <c r="K275" s="48"/>
      <c r="L275" s="48"/>
    </row>
    <row r="276" spans="1:252" s="39" customFormat="1" ht="15.95" customHeight="1">
      <c r="A276" s="12" t="s">
        <v>116</v>
      </c>
      <c r="B276" s="55">
        <v>11</v>
      </c>
      <c r="C276" s="56">
        <v>304</v>
      </c>
      <c r="D276" s="44">
        <v>84.8</v>
      </c>
      <c r="E276" s="44"/>
      <c r="F276" s="44">
        <v>86.2</v>
      </c>
      <c r="G276" s="44"/>
      <c r="H276" s="44">
        <v>87.8</v>
      </c>
      <c r="I276" s="44"/>
      <c r="J276" s="48"/>
      <c r="K276" s="48"/>
      <c r="L276" s="48"/>
    </row>
    <row r="277" spans="1:252" s="39" customFormat="1" ht="15.95" customHeight="1">
      <c r="A277" s="45" t="s">
        <v>116</v>
      </c>
      <c r="B277" s="46">
        <v>5</v>
      </c>
      <c r="C277" s="46">
        <v>106</v>
      </c>
      <c r="D277" s="44">
        <v>86</v>
      </c>
      <c r="E277" s="44">
        <v>85.771428571428601</v>
      </c>
      <c r="F277" s="44">
        <v>82</v>
      </c>
      <c r="G277" s="44">
        <v>86.971428571428604</v>
      </c>
      <c r="H277" s="44">
        <v>85.2</v>
      </c>
      <c r="I277" s="44">
        <v>87.1142857142857</v>
      </c>
      <c r="J277" s="48">
        <f>AVERAGE(E277,G277,I277)</f>
        <v>86.619047619047606</v>
      </c>
      <c r="K277" s="48"/>
      <c r="L277" s="48"/>
    </row>
    <row r="278" spans="1:252" s="39" customFormat="1" ht="15.95" customHeight="1">
      <c r="A278" s="12" t="s">
        <v>119</v>
      </c>
      <c r="B278" s="34">
        <v>11</v>
      </c>
      <c r="C278" s="34">
        <v>304</v>
      </c>
      <c r="D278" s="44">
        <v>84.8</v>
      </c>
      <c r="E278" s="44"/>
      <c r="F278" s="44">
        <v>86.2</v>
      </c>
      <c r="G278" s="44"/>
      <c r="H278" s="44">
        <v>87.8</v>
      </c>
      <c r="I278" s="44"/>
      <c r="J278" s="48"/>
      <c r="K278" s="48"/>
      <c r="L278" s="48"/>
    </row>
    <row r="279" spans="1:252" s="39" customFormat="1" ht="15.95" customHeight="1">
      <c r="A279" s="12" t="s">
        <v>119</v>
      </c>
      <c r="B279" s="34">
        <v>11</v>
      </c>
      <c r="C279" s="34">
        <v>305</v>
      </c>
      <c r="D279" s="44">
        <v>87.8</v>
      </c>
      <c r="E279" s="44"/>
      <c r="F279" s="44">
        <v>88.6</v>
      </c>
      <c r="G279" s="44"/>
      <c r="H279" s="44">
        <v>90.8</v>
      </c>
      <c r="I279" s="44"/>
      <c r="J279" s="48"/>
      <c r="K279" s="48"/>
      <c r="L279" s="48"/>
    </row>
    <row r="280" spans="1:252" s="39" customFormat="1" ht="15.95" customHeight="1">
      <c r="A280" s="12" t="s">
        <v>119</v>
      </c>
      <c r="B280" s="34">
        <v>11</v>
      </c>
      <c r="C280" s="34">
        <v>306</v>
      </c>
      <c r="D280" s="44">
        <v>89.4</v>
      </c>
      <c r="E280" s="44"/>
      <c r="F280" s="44">
        <v>88.8</v>
      </c>
      <c r="G280" s="44"/>
      <c r="H280" s="44">
        <v>89.8</v>
      </c>
      <c r="I280" s="44"/>
      <c r="J280" s="48"/>
      <c r="K280" s="48"/>
      <c r="L280" s="48"/>
    </row>
    <row r="281" spans="1:252" s="39" customFormat="1" ht="15.95" customHeight="1">
      <c r="A281" s="12" t="s">
        <v>119</v>
      </c>
      <c r="B281" s="34">
        <v>11</v>
      </c>
      <c r="C281" s="34">
        <v>307</v>
      </c>
      <c r="D281" s="44">
        <v>90.2</v>
      </c>
      <c r="E281" s="44"/>
      <c r="F281" s="44">
        <v>89.4</v>
      </c>
      <c r="G281" s="44"/>
      <c r="H281" s="44">
        <v>90.8</v>
      </c>
      <c r="I281" s="44"/>
      <c r="J281" s="48"/>
      <c r="K281" s="48"/>
      <c r="L281" s="48"/>
    </row>
    <row r="282" spans="1:252" s="40" customFormat="1" ht="15.95" customHeight="1">
      <c r="A282" s="12" t="s">
        <v>119</v>
      </c>
      <c r="B282" s="34">
        <v>11</v>
      </c>
      <c r="C282" s="34">
        <v>308</v>
      </c>
      <c r="D282" s="44">
        <v>88.8</v>
      </c>
      <c r="E282" s="44"/>
      <c r="F282" s="44">
        <v>87.6</v>
      </c>
      <c r="G282" s="44"/>
      <c r="H282" s="44">
        <v>89.8</v>
      </c>
      <c r="I282" s="44"/>
      <c r="J282" s="44"/>
      <c r="K282" s="44"/>
      <c r="L282" s="44"/>
      <c r="M282" s="29"/>
      <c r="N282" s="13"/>
      <c r="O282" s="13"/>
      <c r="P282" s="13"/>
      <c r="Q282" s="52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53"/>
      <c r="AL282" s="53"/>
      <c r="AM282" s="53"/>
      <c r="AN282" s="53"/>
      <c r="AO282" s="53"/>
      <c r="AP282" s="53"/>
      <c r="AQ282" s="53"/>
      <c r="AR282" s="53"/>
      <c r="AS282" s="53"/>
      <c r="AT282" s="53"/>
      <c r="AU282" s="53"/>
      <c r="AV282" s="53"/>
      <c r="AW282" s="53"/>
      <c r="AX282" s="53"/>
      <c r="AY282" s="53"/>
      <c r="AZ282" s="53"/>
      <c r="BA282" s="53"/>
      <c r="BB282" s="53"/>
      <c r="BC282" s="53"/>
      <c r="BD282" s="53"/>
      <c r="BE282" s="53"/>
      <c r="BF282" s="53"/>
      <c r="BG282" s="53"/>
      <c r="BH282" s="53"/>
      <c r="BI282" s="53"/>
      <c r="BJ282" s="53"/>
      <c r="BK282" s="53"/>
      <c r="BL282" s="53"/>
      <c r="BM282" s="53"/>
      <c r="BN282" s="53"/>
      <c r="BO282" s="53"/>
      <c r="BP282" s="53"/>
      <c r="BQ282" s="53"/>
      <c r="BR282" s="53"/>
      <c r="BS282" s="53"/>
      <c r="BT282" s="53"/>
      <c r="BU282" s="53"/>
      <c r="BV282" s="53"/>
      <c r="BW282" s="53"/>
      <c r="BX282" s="53"/>
      <c r="BY282" s="53"/>
      <c r="BZ282" s="53"/>
      <c r="CA282" s="53"/>
      <c r="CB282" s="53"/>
      <c r="CC282" s="53"/>
      <c r="CD282" s="53"/>
      <c r="CE282" s="53"/>
      <c r="CF282" s="53"/>
      <c r="CG282" s="53"/>
      <c r="CH282" s="53"/>
      <c r="CI282" s="53"/>
      <c r="CJ282" s="53"/>
      <c r="CK282" s="53"/>
      <c r="CL282" s="53"/>
      <c r="CM282" s="53"/>
      <c r="CN282" s="53"/>
      <c r="CO282" s="53"/>
      <c r="CP282" s="53"/>
      <c r="CQ282" s="53"/>
      <c r="CR282" s="53"/>
      <c r="CS282" s="53"/>
      <c r="CT282" s="53"/>
      <c r="CU282" s="53"/>
      <c r="CV282" s="53"/>
      <c r="CW282" s="53"/>
      <c r="CX282" s="53"/>
      <c r="CY282" s="53"/>
      <c r="CZ282" s="53"/>
      <c r="DA282" s="53"/>
      <c r="DB282" s="53"/>
      <c r="DC282" s="53"/>
      <c r="DD282" s="53"/>
      <c r="DE282" s="53"/>
      <c r="DF282" s="53"/>
      <c r="DG282" s="53"/>
      <c r="DH282" s="53"/>
      <c r="DI282" s="53"/>
      <c r="DJ282" s="53"/>
      <c r="DK282" s="53"/>
      <c r="DL282" s="53"/>
      <c r="DM282" s="53"/>
      <c r="DN282" s="53"/>
      <c r="DO282" s="53"/>
      <c r="DP282" s="53"/>
      <c r="DQ282" s="53"/>
      <c r="DR282" s="53"/>
      <c r="DS282" s="53"/>
      <c r="DT282" s="53"/>
      <c r="DU282" s="53"/>
      <c r="DV282" s="53"/>
      <c r="DW282" s="53"/>
      <c r="DX282" s="53"/>
      <c r="DY282" s="53"/>
      <c r="DZ282" s="53"/>
      <c r="EA282" s="53"/>
      <c r="EB282" s="53"/>
      <c r="EC282" s="53"/>
      <c r="ED282" s="53"/>
      <c r="EE282" s="53"/>
      <c r="EF282" s="53"/>
      <c r="EG282" s="53"/>
      <c r="EH282" s="53"/>
      <c r="EI282" s="53"/>
      <c r="EJ282" s="53"/>
      <c r="EK282" s="53"/>
      <c r="EL282" s="53"/>
      <c r="EM282" s="53"/>
      <c r="EN282" s="53"/>
      <c r="EO282" s="53"/>
      <c r="EP282" s="53"/>
      <c r="EQ282" s="53"/>
      <c r="ER282" s="53"/>
      <c r="ES282" s="53"/>
      <c r="ET282" s="53"/>
      <c r="EU282" s="53"/>
      <c r="EV282" s="53"/>
      <c r="EW282" s="53"/>
      <c r="EX282" s="53"/>
      <c r="EY282" s="53"/>
      <c r="EZ282" s="53"/>
      <c r="FA282" s="53"/>
      <c r="FB282" s="53"/>
      <c r="FC282" s="53"/>
      <c r="FD282" s="53"/>
      <c r="FE282" s="53"/>
      <c r="FF282" s="53"/>
      <c r="FG282" s="53"/>
      <c r="FH282" s="53"/>
      <c r="FI282" s="53"/>
      <c r="FJ282" s="53"/>
      <c r="FK282" s="53"/>
      <c r="FL282" s="53"/>
      <c r="FM282" s="53"/>
      <c r="FN282" s="53"/>
      <c r="FO282" s="53"/>
      <c r="FP282" s="53"/>
      <c r="FQ282" s="53"/>
      <c r="FR282" s="53"/>
      <c r="FS282" s="53"/>
      <c r="FT282" s="53"/>
      <c r="FU282" s="53"/>
      <c r="FV282" s="53"/>
      <c r="FW282" s="53"/>
      <c r="FX282" s="53"/>
      <c r="FY282" s="53"/>
      <c r="FZ282" s="53"/>
      <c r="GA282" s="53"/>
      <c r="GB282" s="53"/>
      <c r="GC282" s="53"/>
      <c r="GD282" s="53"/>
      <c r="GE282" s="53"/>
      <c r="GF282" s="53"/>
      <c r="GG282" s="53"/>
      <c r="GH282" s="53"/>
      <c r="GI282" s="53"/>
      <c r="GJ282" s="53"/>
      <c r="GK282" s="53"/>
      <c r="GL282" s="53"/>
      <c r="GM282" s="53"/>
      <c r="GN282" s="53"/>
      <c r="GO282" s="53"/>
      <c r="GP282" s="53"/>
      <c r="GQ282" s="53"/>
      <c r="GR282" s="53"/>
      <c r="GS282" s="53"/>
      <c r="GT282" s="53"/>
      <c r="GU282" s="53"/>
      <c r="GV282" s="53"/>
      <c r="GW282" s="53"/>
      <c r="GX282" s="53"/>
      <c r="GY282" s="53"/>
      <c r="GZ282" s="53"/>
      <c r="HA282" s="53"/>
      <c r="HB282" s="53"/>
      <c r="HC282" s="53"/>
      <c r="HD282" s="53"/>
      <c r="HE282" s="53"/>
      <c r="HF282" s="53"/>
      <c r="HG282" s="53"/>
      <c r="HH282" s="53"/>
      <c r="HI282" s="53"/>
      <c r="HJ282" s="53"/>
      <c r="HK282" s="53"/>
      <c r="HL282" s="53"/>
      <c r="HM282" s="53"/>
      <c r="HN282" s="53"/>
      <c r="HO282" s="53"/>
      <c r="HP282" s="53"/>
      <c r="HQ282" s="53"/>
      <c r="HR282" s="53"/>
      <c r="HS282" s="53"/>
      <c r="HT282" s="53"/>
      <c r="HU282" s="53"/>
      <c r="HV282" s="53"/>
      <c r="HW282" s="53"/>
      <c r="HX282" s="53"/>
      <c r="HY282" s="53"/>
      <c r="HZ282" s="53"/>
      <c r="IA282" s="53"/>
      <c r="IB282" s="53"/>
      <c r="IC282" s="53"/>
      <c r="ID282" s="53"/>
      <c r="IE282" s="53"/>
      <c r="IF282" s="53"/>
      <c r="IG282" s="53"/>
      <c r="IH282" s="53"/>
      <c r="II282" s="53"/>
      <c r="IJ282" s="53"/>
      <c r="IK282" s="53"/>
      <c r="IL282" s="53"/>
      <c r="IM282" s="53"/>
      <c r="IN282" s="53"/>
      <c r="IO282" s="53"/>
      <c r="IP282" s="53"/>
      <c r="IQ282" s="53"/>
      <c r="IR282" s="54"/>
    </row>
    <row r="283" spans="1:252" s="39" customFormat="1" ht="15.95" customHeight="1">
      <c r="A283" s="45" t="s">
        <v>119</v>
      </c>
      <c r="B283" s="46">
        <v>5</v>
      </c>
      <c r="C283" s="46">
        <v>212</v>
      </c>
      <c r="D283" s="44">
        <v>84.4</v>
      </c>
      <c r="E283" s="44">
        <v>87.566666666666706</v>
      </c>
      <c r="F283" s="44">
        <v>89.2</v>
      </c>
      <c r="G283" s="44">
        <v>88.3</v>
      </c>
      <c r="H283" s="44">
        <v>84.6</v>
      </c>
      <c r="I283" s="44">
        <v>88.933333333333294</v>
      </c>
      <c r="J283" s="48">
        <f>AVERAGE(E283,G283,I283)</f>
        <v>88.266666666666694</v>
      </c>
      <c r="K283" s="48"/>
      <c r="L283" s="48"/>
    </row>
    <row r="284" spans="1:252" s="39" customFormat="1" ht="15.95" customHeight="1">
      <c r="A284" s="12" t="s">
        <v>122</v>
      </c>
      <c r="B284" s="34">
        <v>5</v>
      </c>
      <c r="C284" s="34">
        <v>213</v>
      </c>
      <c r="D284" s="44">
        <v>88.8</v>
      </c>
      <c r="E284" s="44"/>
      <c r="F284" s="44">
        <v>86.8</v>
      </c>
      <c r="G284" s="44"/>
      <c r="H284" s="44">
        <v>85.2</v>
      </c>
      <c r="I284" s="44"/>
      <c r="J284" s="48"/>
      <c r="K284" s="48"/>
      <c r="L284" s="48"/>
    </row>
    <row r="285" spans="1:252" s="39" customFormat="1" ht="15.95" customHeight="1">
      <c r="A285" s="12" t="s">
        <v>122</v>
      </c>
      <c r="B285" s="34">
        <v>11</v>
      </c>
      <c r="C285" s="34">
        <v>308</v>
      </c>
      <c r="D285" s="44">
        <v>88.8</v>
      </c>
      <c r="E285" s="44"/>
      <c r="F285" s="44">
        <v>87.6</v>
      </c>
      <c r="G285" s="44"/>
      <c r="H285" s="44">
        <v>89.8</v>
      </c>
      <c r="I285" s="44"/>
      <c r="J285" s="48"/>
      <c r="K285" s="48"/>
      <c r="L285" s="48"/>
    </row>
    <row r="286" spans="1:252" s="39" customFormat="1" ht="15.95" customHeight="1">
      <c r="A286" s="12" t="s">
        <v>122</v>
      </c>
      <c r="B286" s="34">
        <v>11</v>
      </c>
      <c r="C286" s="34">
        <v>309</v>
      </c>
      <c r="D286" s="44">
        <v>87.8</v>
      </c>
      <c r="E286" s="44"/>
      <c r="F286" s="44">
        <v>87.4</v>
      </c>
      <c r="G286" s="44"/>
      <c r="H286" s="44">
        <v>90.8</v>
      </c>
      <c r="I286" s="44"/>
      <c r="J286" s="48"/>
      <c r="K286" s="48"/>
      <c r="L286" s="48"/>
    </row>
    <row r="287" spans="1:252" s="39" customFormat="1" ht="15.95" customHeight="1">
      <c r="A287" s="12" t="s">
        <v>122</v>
      </c>
      <c r="B287" s="34">
        <v>11</v>
      </c>
      <c r="C287" s="34">
        <v>310</v>
      </c>
      <c r="D287" s="44">
        <v>92.6</v>
      </c>
      <c r="E287" s="44"/>
      <c r="F287" s="44">
        <v>89</v>
      </c>
      <c r="G287" s="44"/>
      <c r="H287" s="44">
        <v>89.6</v>
      </c>
      <c r="I287" s="44"/>
      <c r="J287" s="48"/>
      <c r="K287" s="48"/>
      <c r="L287" s="48"/>
    </row>
    <row r="288" spans="1:252" s="39" customFormat="1" ht="15.95" customHeight="1">
      <c r="A288" s="12" t="s">
        <v>122</v>
      </c>
      <c r="B288" s="34">
        <v>11</v>
      </c>
      <c r="C288" s="34">
        <v>311</v>
      </c>
      <c r="D288" s="44">
        <v>94</v>
      </c>
      <c r="E288" s="44"/>
      <c r="F288" s="44">
        <v>90.2</v>
      </c>
      <c r="G288" s="44"/>
      <c r="H288" s="44">
        <v>90.4</v>
      </c>
      <c r="I288" s="44"/>
      <c r="J288" s="48"/>
      <c r="K288" s="48"/>
      <c r="L288" s="48"/>
    </row>
    <row r="289" spans="1:252" s="39" customFormat="1" ht="15.95" customHeight="1">
      <c r="A289" s="45" t="s">
        <v>122</v>
      </c>
      <c r="B289" s="46">
        <v>5</v>
      </c>
      <c r="C289" s="46">
        <v>214</v>
      </c>
      <c r="D289" s="44">
        <v>90.8</v>
      </c>
      <c r="E289" s="44">
        <v>90.466666666666697</v>
      </c>
      <c r="F289" s="44">
        <v>90</v>
      </c>
      <c r="G289" s="44">
        <v>88.5</v>
      </c>
      <c r="H289" s="44">
        <v>87</v>
      </c>
      <c r="I289" s="44">
        <v>88.8</v>
      </c>
      <c r="J289" s="48">
        <f>AVERAGE(E289,G289,I289)</f>
        <v>89.255555555555603</v>
      </c>
      <c r="K289" s="48"/>
      <c r="L289" s="48"/>
    </row>
    <row r="290" spans="1:252" s="39" customFormat="1" ht="15.95" customHeight="1">
      <c r="A290" s="12" t="s">
        <v>125</v>
      </c>
      <c r="B290" s="34">
        <v>5</v>
      </c>
      <c r="C290" s="34">
        <v>215</v>
      </c>
      <c r="D290" s="44">
        <v>85.6</v>
      </c>
      <c r="E290" s="44"/>
      <c r="F290" s="44">
        <v>89.2</v>
      </c>
      <c r="G290" s="44"/>
      <c r="H290" s="44">
        <v>87</v>
      </c>
      <c r="I290" s="44"/>
      <c r="J290" s="48"/>
      <c r="K290" s="48"/>
      <c r="L290" s="48"/>
    </row>
    <row r="291" spans="1:252" s="39" customFormat="1" ht="15.95" customHeight="1">
      <c r="A291" s="12" t="s">
        <v>125</v>
      </c>
      <c r="B291" s="34">
        <v>11</v>
      </c>
      <c r="C291" s="34">
        <v>312</v>
      </c>
      <c r="D291" s="44">
        <v>93.8</v>
      </c>
      <c r="E291" s="44"/>
      <c r="F291" s="44">
        <v>86.6</v>
      </c>
      <c r="G291" s="44"/>
      <c r="H291" s="44">
        <v>89</v>
      </c>
      <c r="I291" s="44"/>
      <c r="J291" s="48"/>
      <c r="K291" s="48"/>
      <c r="L291" s="48"/>
    </row>
    <row r="292" spans="1:252" s="40" customFormat="1" ht="15.95" customHeight="1">
      <c r="A292" s="12" t="s">
        <v>125</v>
      </c>
      <c r="B292" s="34">
        <v>11</v>
      </c>
      <c r="C292" s="34">
        <v>313</v>
      </c>
      <c r="D292" s="44">
        <v>89.6</v>
      </c>
      <c r="E292" s="44"/>
      <c r="F292" s="44">
        <v>87.2</v>
      </c>
      <c r="G292" s="44"/>
      <c r="H292" s="44">
        <v>88.4</v>
      </c>
      <c r="I292" s="44"/>
      <c r="J292" s="44"/>
      <c r="K292" s="44"/>
      <c r="L292" s="44"/>
      <c r="M292" s="29"/>
      <c r="N292" s="13"/>
      <c r="O292" s="13"/>
      <c r="P292" s="13"/>
      <c r="Q292" s="52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3"/>
      <c r="AL292" s="53"/>
      <c r="AM292" s="53"/>
      <c r="AN292" s="53"/>
      <c r="AO292" s="53"/>
      <c r="AP292" s="53"/>
      <c r="AQ292" s="53"/>
      <c r="AR292" s="53"/>
      <c r="AS292" s="53"/>
      <c r="AT292" s="53"/>
      <c r="AU292" s="53"/>
      <c r="AV292" s="53"/>
      <c r="AW292" s="53"/>
      <c r="AX292" s="53"/>
      <c r="AY292" s="53"/>
      <c r="AZ292" s="53"/>
      <c r="BA292" s="53"/>
      <c r="BB292" s="53"/>
      <c r="BC292" s="53"/>
      <c r="BD292" s="53"/>
      <c r="BE292" s="53"/>
      <c r="BF292" s="53"/>
      <c r="BG292" s="53"/>
      <c r="BH292" s="53"/>
      <c r="BI292" s="53"/>
      <c r="BJ292" s="53"/>
      <c r="BK292" s="53"/>
      <c r="BL292" s="53"/>
      <c r="BM292" s="53"/>
      <c r="BN292" s="53"/>
      <c r="BO292" s="53"/>
      <c r="BP292" s="53"/>
      <c r="BQ292" s="53"/>
      <c r="BR292" s="53"/>
      <c r="BS292" s="53"/>
      <c r="BT292" s="53"/>
      <c r="BU292" s="53"/>
      <c r="BV292" s="53"/>
      <c r="BW292" s="53"/>
      <c r="BX292" s="53"/>
      <c r="BY292" s="53"/>
      <c r="BZ292" s="53"/>
      <c r="CA292" s="53"/>
      <c r="CB292" s="53"/>
      <c r="CC292" s="53"/>
      <c r="CD292" s="53"/>
      <c r="CE292" s="53"/>
      <c r="CF292" s="53"/>
      <c r="CG292" s="53"/>
      <c r="CH292" s="53"/>
      <c r="CI292" s="53"/>
      <c r="CJ292" s="53"/>
      <c r="CK292" s="53"/>
      <c r="CL292" s="53"/>
      <c r="CM292" s="53"/>
      <c r="CN292" s="53"/>
      <c r="CO292" s="53"/>
      <c r="CP292" s="53"/>
      <c r="CQ292" s="53"/>
      <c r="CR292" s="53"/>
      <c r="CS292" s="53"/>
      <c r="CT292" s="53"/>
      <c r="CU292" s="53"/>
      <c r="CV292" s="53"/>
      <c r="CW292" s="53"/>
      <c r="CX292" s="53"/>
      <c r="CY292" s="53"/>
      <c r="CZ292" s="53"/>
      <c r="DA292" s="53"/>
      <c r="DB292" s="53"/>
      <c r="DC292" s="53"/>
      <c r="DD292" s="53"/>
      <c r="DE292" s="53"/>
      <c r="DF292" s="53"/>
      <c r="DG292" s="53"/>
      <c r="DH292" s="53"/>
      <c r="DI292" s="53"/>
      <c r="DJ292" s="53"/>
      <c r="DK292" s="53"/>
      <c r="DL292" s="53"/>
      <c r="DM292" s="53"/>
      <c r="DN292" s="53"/>
      <c r="DO292" s="53"/>
      <c r="DP292" s="53"/>
      <c r="DQ292" s="53"/>
      <c r="DR292" s="53"/>
      <c r="DS292" s="53"/>
      <c r="DT292" s="53"/>
      <c r="DU292" s="53"/>
      <c r="DV292" s="53"/>
      <c r="DW292" s="53"/>
      <c r="DX292" s="53"/>
      <c r="DY292" s="53"/>
      <c r="DZ292" s="53"/>
      <c r="EA292" s="53"/>
      <c r="EB292" s="53"/>
      <c r="EC292" s="53"/>
      <c r="ED292" s="53"/>
      <c r="EE292" s="53"/>
      <c r="EF292" s="53"/>
      <c r="EG292" s="53"/>
      <c r="EH292" s="53"/>
      <c r="EI292" s="53"/>
      <c r="EJ292" s="53"/>
      <c r="EK292" s="53"/>
      <c r="EL292" s="53"/>
      <c r="EM292" s="53"/>
      <c r="EN292" s="53"/>
      <c r="EO292" s="53"/>
      <c r="EP292" s="53"/>
      <c r="EQ292" s="53"/>
      <c r="ER292" s="53"/>
      <c r="ES292" s="53"/>
      <c r="ET292" s="53"/>
      <c r="EU292" s="53"/>
      <c r="EV292" s="53"/>
      <c r="EW292" s="53"/>
      <c r="EX292" s="53"/>
      <c r="EY292" s="53"/>
      <c r="EZ292" s="53"/>
      <c r="FA292" s="53"/>
      <c r="FB292" s="53"/>
      <c r="FC292" s="53"/>
      <c r="FD292" s="53"/>
      <c r="FE292" s="53"/>
      <c r="FF292" s="53"/>
      <c r="FG292" s="53"/>
      <c r="FH292" s="53"/>
      <c r="FI292" s="53"/>
      <c r="FJ292" s="53"/>
      <c r="FK292" s="53"/>
      <c r="FL292" s="53"/>
      <c r="FM292" s="53"/>
      <c r="FN292" s="53"/>
      <c r="FO292" s="53"/>
      <c r="FP292" s="53"/>
      <c r="FQ292" s="53"/>
      <c r="FR292" s="53"/>
      <c r="FS292" s="53"/>
      <c r="FT292" s="53"/>
      <c r="FU292" s="53"/>
      <c r="FV292" s="53"/>
      <c r="FW292" s="53"/>
      <c r="FX292" s="53"/>
      <c r="FY292" s="53"/>
      <c r="FZ292" s="53"/>
      <c r="GA292" s="53"/>
      <c r="GB292" s="53"/>
      <c r="GC292" s="53"/>
      <c r="GD292" s="53"/>
      <c r="GE292" s="53"/>
      <c r="GF292" s="53"/>
      <c r="GG292" s="53"/>
      <c r="GH292" s="53"/>
      <c r="GI292" s="53"/>
      <c r="GJ292" s="53"/>
      <c r="GK292" s="53"/>
      <c r="GL292" s="53"/>
      <c r="GM292" s="53"/>
      <c r="GN292" s="53"/>
      <c r="GO292" s="53"/>
      <c r="GP292" s="53"/>
      <c r="GQ292" s="53"/>
      <c r="GR292" s="53"/>
      <c r="GS292" s="53"/>
      <c r="GT292" s="53"/>
      <c r="GU292" s="53"/>
      <c r="GV292" s="53"/>
      <c r="GW292" s="53"/>
      <c r="GX292" s="53"/>
      <c r="GY292" s="53"/>
      <c r="GZ292" s="53"/>
      <c r="HA292" s="53"/>
      <c r="HB292" s="53"/>
      <c r="HC292" s="53"/>
      <c r="HD292" s="53"/>
      <c r="HE292" s="53"/>
      <c r="HF292" s="53"/>
      <c r="HG292" s="53"/>
      <c r="HH292" s="53"/>
      <c r="HI292" s="53"/>
      <c r="HJ292" s="53"/>
      <c r="HK292" s="53"/>
      <c r="HL292" s="53"/>
      <c r="HM292" s="53"/>
      <c r="HN292" s="53"/>
      <c r="HO292" s="53"/>
      <c r="HP292" s="53"/>
      <c r="HQ292" s="53"/>
      <c r="HR292" s="53"/>
      <c r="HS292" s="53"/>
      <c r="HT292" s="53"/>
      <c r="HU292" s="53"/>
      <c r="HV292" s="53"/>
      <c r="HW292" s="53"/>
      <c r="HX292" s="53"/>
      <c r="HY292" s="53"/>
      <c r="HZ292" s="53"/>
      <c r="IA292" s="53"/>
      <c r="IB292" s="53"/>
      <c r="IC292" s="53"/>
      <c r="ID292" s="53"/>
      <c r="IE292" s="53"/>
      <c r="IF292" s="53"/>
      <c r="IG292" s="53"/>
      <c r="IH292" s="53"/>
      <c r="II292" s="53"/>
      <c r="IJ292" s="53"/>
      <c r="IK292" s="53"/>
      <c r="IL292" s="53"/>
      <c r="IM292" s="53"/>
      <c r="IN292" s="53"/>
      <c r="IO292" s="53"/>
      <c r="IP292" s="53"/>
      <c r="IQ292" s="53"/>
      <c r="IR292" s="54"/>
    </row>
    <row r="293" spans="1:252" s="39" customFormat="1" ht="15.95" customHeight="1">
      <c r="A293" s="12" t="s">
        <v>125</v>
      </c>
      <c r="B293" s="34">
        <v>11</v>
      </c>
      <c r="C293" s="34">
        <v>314</v>
      </c>
      <c r="D293" s="44">
        <v>88.4</v>
      </c>
      <c r="E293" s="44"/>
      <c r="F293" s="44">
        <v>87.4</v>
      </c>
      <c r="G293" s="44"/>
      <c r="H293" s="44">
        <v>90</v>
      </c>
      <c r="I293" s="44"/>
      <c r="J293" s="48"/>
      <c r="K293" s="48"/>
      <c r="L293" s="48"/>
    </row>
    <row r="294" spans="1:252" s="39" customFormat="1" ht="15.95" customHeight="1">
      <c r="A294" s="45" t="s">
        <v>125</v>
      </c>
      <c r="B294" s="46">
        <v>5</v>
      </c>
      <c r="C294" s="46">
        <v>216</v>
      </c>
      <c r="D294" s="44">
        <v>89.6</v>
      </c>
      <c r="E294" s="44">
        <v>89.4</v>
      </c>
      <c r="F294" s="44">
        <v>89.2</v>
      </c>
      <c r="G294" s="44">
        <v>87.92</v>
      </c>
      <c r="H294" s="44">
        <v>87.6</v>
      </c>
      <c r="I294" s="44">
        <v>88.4</v>
      </c>
      <c r="J294" s="48">
        <f>AVERAGE(E294,G294,I294)</f>
        <v>88.573333333333295</v>
      </c>
      <c r="K294" s="48"/>
      <c r="L294" s="48"/>
    </row>
    <row r="295" spans="1:252" s="39" customFormat="1" ht="15.95" customHeight="1">
      <c r="A295" s="12" t="s">
        <v>128</v>
      </c>
      <c r="B295" s="34">
        <v>9</v>
      </c>
      <c r="C295" s="34">
        <v>609</v>
      </c>
      <c r="D295" s="44">
        <v>79.599999999999994</v>
      </c>
      <c r="E295" s="44"/>
      <c r="F295" s="44">
        <v>86.2</v>
      </c>
      <c r="G295" s="44"/>
      <c r="H295" s="44">
        <v>86</v>
      </c>
      <c r="I295" s="44"/>
      <c r="J295" s="48"/>
      <c r="K295" s="48"/>
      <c r="L295" s="48"/>
    </row>
    <row r="296" spans="1:252" s="39" customFormat="1" ht="15.95" customHeight="1">
      <c r="A296" s="12" t="s">
        <v>128</v>
      </c>
      <c r="B296" s="34">
        <v>9</v>
      </c>
      <c r="C296" s="34">
        <v>610</v>
      </c>
      <c r="D296" s="44">
        <v>85</v>
      </c>
      <c r="E296" s="44"/>
      <c r="F296" s="44">
        <v>87.2</v>
      </c>
      <c r="G296" s="44"/>
      <c r="H296" s="44">
        <v>90.4</v>
      </c>
      <c r="I296" s="44"/>
      <c r="J296" s="48"/>
      <c r="K296" s="48"/>
      <c r="L296" s="48"/>
    </row>
    <row r="297" spans="1:252" s="39" customFormat="1" ht="15.95" customHeight="1">
      <c r="A297" s="12" t="s">
        <v>128</v>
      </c>
      <c r="B297" s="34">
        <v>11</v>
      </c>
      <c r="C297" s="34">
        <v>112</v>
      </c>
      <c r="D297" s="44">
        <v>90.4</v>
      </c>
      <c r="E297" s="44"/>
      <c r="F297" s="44">
        <v>90.8</v>
      </c>
      <c r="G297" s="44"/>
      <c r="H297" s="44">
        <v>87.2</v>
      </c>
      <c r="I297" s="44"/>
      <c r="J297" s="48"/>
      <c r="K297" s="48"/>
      <c r="L297" s="48"/>
    </row>
    <row r="298" spans="1:252" s="39" customFormat="1" ht="15.95" customHeight="1">
      <c r="A298" s="12" t="s">
        <v>128</v>
      </c>
      <c r="B298" s="34">
        <v>11</v>
      </c>
      <c r="C298" s="34">
        <v>113</v>
      </c>
      <c r="D298" s="44">
        <v>87.8</v>
      </c>
      <c r="E298" s="44"/>
      <c r="F298" s="44">
        <v>89</v>
      </c>
      <c r="G298" s="44"/>
      <c r="H298" s="44">
        <v>84.4</v>
      </c>
      <c r="I298" s="44"/>
      <c r="J298" s="48"/>
      <c r="K298" s="48"/>
      <c r="L298" s="48"/>
    </row>
    <row r="299" spans="1:252" s="40" customFormat="1" ht="15.95" customHeight="1">
      <c r="A299" s="12" t="s">
        <v>128</v>
      </c>
      <c r="B299" s="34">
        <v>11</v>
      </c>
      <c r="C299" s="34">
        <v>114</v>
      </c>
      <c r="D299" s="44">
        <v>87.8</v>
      </c>
      <c r="E299" s="44"/>
      <c r="F299" s="44">
        <v>87.6</v>
      </c>
      <c r="G299" s="44"/>
      <c r="H299" s="44">
        <v>84.4</v>
      </c>
      <c r="I299" s="44"/>
      <c r="J299" s="44"/>
      <c r="K299" s="44"/>
      <c r="L299" s="44"/>
      <c r="M299" s="29"/>
      <c r="N299" s="13"/>
      <c r="O299" s="13"/>
      <c r="P299" s="13"/>
      <c r="Q299" s="52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  <c r="AN299" s="53"/>
      <c r="AO299" s="53"/>
      <c r="AP299" s="53"/>
      <c r="AQ299" s="53"/>
      <c r="AR299" s="53"/>
      <c r="AS299" s="53"/>
      <c r="AT299" s="53"/>
      <c r="AU299" s="53"/>
      <c r="AV299" s="53"/>
      <c r="AW299" s="53"/>
      <c r="AX299" s="53"/>
      <c r="AY299" s="53"/>
      <c r="AZ299" s="53"/>
      <c r="BA299" s="53"/>
      <c r="BB299" s="53"/>
      <c r="BC299" s="53"/>
      <c r="BD299" s="53"/>
      <c r="BE299" s="53"/>
      <c r="BF299" s="53"/>
      <c r="BG299" s="53"/>
      <c r="BH299" s="53"/>
      <c r="BI299" s="53"/>
      <c r="BJ299" s="53"/>
      <c r="BK299" s="53"/>
      <c r="BL299" s="53"/>
      <c r="BM299" s="53"/>
      <c r="BN299" s="53"/>
      <c r="BO299" s="53"/>
      <c r="BP299" s="53"/>
      <c r="BQ299" s="53"/>
      <c r="BR299" s="53"/>
      <c r="BS299" s="53"/>
      <c r="BT299" s="53"/>
      <c r="BU299" s="53"/>
      <c r="BV299" s="53"/>
      <c r="BW299" s="53"/>
      <c r="BX299" s="53"/>
      <c r="BY299" s="53"/>
      <c r="BZ299" s="53"/>
      <c r="CA299" s="53"/>
      <c r="CB299" s="53"/>
      <c r="CC299" s="53"/>
      <c r="CD299" s="53"/>
      <c r="CE299" s="53"/>
      <c r="CF299" s="53"/>
      <c r="CG299" s="53"/>
      <c r="CH299" s="53"/>
      <c r="CI299" s="53"/>
      <c r="CJ299" s="53"/>
      <c r="CK299" s="53"/>
      <c r="CL299" s="53"/>
      <c r="CM299" s="53"/>
      <c r="CN299" s="53"/>
      <c r="CO299" s="53"/>
      <c r="CP299" s="53"/>
      <c r="CQ299" s="53"/>
      <c r="CR299" s="53"/>
      <c r="CS299" s="53"/>
      <c r="CT299" s="53"/>
      <c r="CU299" s="53"/>
      <c r="CV299" s="53"/>
      <c r="CW299" s="53"/>
      <c r="CX299" s="53"/>
      <c r="CY299" s="53"/>
      <c r="CZ299" s="53"/>
      <c r="DA299" s="53"/>
      <c r="DB299" s="53"/>
      <c r="DC299" s="53"/>
      <c r="DD299" s="53"/>
      <c r="DE299" s="53"/>
      <c r="DF299" s="53"/>
      <c r="DG299" s="53"/>
      <c r="DH299" s="53"/>
      <c r="DI299" s="53"/>
      <c r="DJ299" s="53"/>
      <c r="DK299" s="53"/>
      <c r="DL299" s="53"/>
      <c r="DM299" s="53"/>
      <c r="DN299" s="53"/>
      <c r="DO299" s="53"/>
      <c r="DP299" s="53"/>
      <c r="DQ299" s="53"/>
      <c r="DR299" s="53"/>
      <c r="DS299" s="53"/>
      <c r="DT299" s="53"/>
      <c r="DU299" s="53"/>
      <c r="DV299" s="53"/>
      <c r="DW299" s="53"/>
      <c r="DX299" s="53"/>
      <c r="DY299" s="53"/>
      <c r="DZ299" s="53"/>
      <c r="EA299" s="53"/>
      <c r="EB299" s="53"/>
      <c r="EC299" s="53"/>
      <c r="ED299" s="53"/>
      <c r="EE299" s="53"/>
      <c r="EF299" s="53"/>
      <c r="EG299" s="53"/>
      <c r="EH299" s="53"/>
      <c r="EI299" s="53"/>
      <c r="EJ299" s="53"/>
      <c r="EK299" s="53"/>
      <c r="EL299" s="53"/>
      <c r="EM299" s="53"/>
      <c r="EN299" s="53"/>
      <c r="EO299" s="53"/>
      <c r="EP299" s="53"/>
      <c r="EQ299" s="53"/>
      <c r="ER299" s="53"/>
      <c r="ES299" s="53"/>
      <c r="ET299" s="53"/>
      <c r="EU299" s="53"/>
      <c r="EV299" s="53"/>
      <c r="EW299" s="53"/>
      <c r="EX299" s="53"/>
      <c r="EY299" s="53"/>
      <c r="EZ299" s="53"/>
      <c r="FA299" s="53"/>
      <c r="FB299" s="53"/>
      <c r="FC299" s="53"/>
      <c r="FD299" s="53"/>
      <c r="FE299" s="53"/>
      <c r="FF299" s="53"/>
      <c r="FG299" s="53"/>
      <c r="FH299" s="53"/>
      <c r="FI299" s="53"/>
      <c r="FJ299" s="53"/>
      <c r="FK299" s="53"/>
      <c r="FL299" s="53"/>
      <c r="FM299" s="53"/>
      <c r="FN299" s="53"/>
      <c r="FO299" s="53"/>
      <c r="FP299" s="53"/>
      <c r="FQ299" s="53"/>
      <c r="FR299" s="53"/>
      <c r="FS299" s="53"/>
      <c r="FT299" s="53"/>
      <c r="FU299" s="53"/>
      <c r="FV299" s="53"/>
      <c r="FW299" s="53"/>
      <c r="FX299" s="53"/>
      <c r="FY299" s="53"/>
      <c r="FZ299" s="53"/>
      <c r="GA299" s="53"/>
      <c r="GB299" s="53"/>
      <c r="GC299" s="53"/>
      <c r="GD299" s="53"/>
      <c r="GE299" s="53"/>
      <c r="GF299" s="53"/>
      <c r="GG299" s="53"/>
      <c r="GH299" s="53"/>
      <c r="GI299" s="53"/>
      <c r="GJ299" s="53"/>
      <c r="GK299" s="53"/>
      <c r="GL299" s="53"/>
      <c r="GM299" s="53"/>
      <c r="GN299" s="53"/>
      <c r="GO299" s="53"/>
      <c r="GP299" s="53"/>
      <c r="GQ299" s="53"/>
      <c r="GR299" s="53"/>
      <c r="GS299" s="53"/>
      <c r="GT299" s="53"/>
      <c r="GU299" s="53"/>
      <c r="GV299" s="53"/>
      <c r="GW299" s="53"/>
      <c r="GX299" s="53"/>
      <c r="GY299" s="53"/>
      <c r="GZ299" s="53"/>
      <c r="HA299" s="53"/>
      <c r="HB299" s="53"/>
      <c r="HC299" s="53"/>
      <c r="HD299" s="53"/>
      <c r="HE299" s="53"/>
      <c r="HF299" s="53"/>
      <c r="HG299" s="53"/>
      <c r="HH299" s="53"/>
      <c r="HI299" s="53"/>
      <c r="HJ299" s="53"/>
      <c r="HK299" s="53"/>
      <c r="HL299" s="53"/>
      <c r="HM299" s="53"/>
      <c r="HN299" s="53"/>
      <c r="HO299" s="53"/>
      <c r="HP299" s="53"/>
      <c r="HQ299" s="53"/>
      <c r="HR299" s="53"/>
      <c r="HS299" s="53"/>
      <c r="HT299" s="53"/>
      <c r="HU299" s="53"/>
      <c r="HV299" s="53"/>
      <c r="HW299" s="53"/>
      <c r="HX299" s="53"/>
      <c r="HY299" s="53"/>
      <c r="HZ299" s="53"/>
      <c r="IA299" s="53"/>
      <c r="IB299" s="53"/>
      <c r="IC299" s="53"/>
      <c r="ID299" s="53"/>
      <c r="IE299" s="53"/>
      <c r="IF299" s="53"/>
      <c r="IG299" s="53"/>
      <c r="IH299" s="53"/>
      <c r="II299" s="53"/>
      <c r="IJ299" s="53"/>
      <c r="IK299" s="53"/>
      <c r="IL299" s="53"/>
      <c r="IM299" s="53"/>
      <c r="IN299" s="53"/>
      <c r="IO299" s="53"/>
      <c r="IP299" s="53"/>
      <c r="IQ299" s="53"/>
      <c r="IR299" s="54"/>
    </row>
    <row r="300" spans="1:252" s="39" customFormat="1" ht="15.95" customHeight="1">
      <c r="A300" s="12" t="s">
        <v>128</v>
      </c>
      <c r="B300" s="34">
        <v>11</v>
      </c>
      <c r="C300" s="34">
        <v>115</v>
      </c>
      <c r="D300" s="44">
        <v>90.2</v>
      </c>
      <c r="E300" s="44"/>
      <c r="F300" s="44">
        <v>87</v>
      </c>
      <c r="G300" s="44"/>
      <c r="H300" s="44">
        <v>84</v>
      </c>
      <c r="I300" s="44"/>
      <c r="J300" s="48"/>
      <c r="K300" s="48"/>
      <c r="L300" s="48"/>
    </row>
    <row r="301" spans="1:252" s="39" customFormat="1" ht="15.95" customHeight="1">
      <c r="A301" s="45" t="s">
        <v>128</v>
      </c>
      <c r="B301" s="46">
        <v>9</v>
      </c>
      <c r="C301" s="46">
        <v>618</v>
      </c>
      <c r="D301" s="44">
        <v>88.6</v>
      </c>
      <c r="E301" s="44">
        <v>87.057142857142907</v>
      </c>
      <c r="F301" s="44">
        <v>87.2</v>
      </c>
      <c r="G301" s="44">
        <v>87.857142857142904</v>
      </c>
      <c r="H301" s="44">
        <v>88.4</v>
      </c>
      <c r="I301" s="44">
        <v>86.4</v>
      </c>
      <c r="J301" s="48">
        <f>AVERAGE(E301,G301,I301)</f>
        <v>87.104761904761901</v>
      </c>
      <c r="K301" s="48"/>
      <c r="L301" s="48"/>
    </row>
    <row r="302" spans="1:252" s="39" customFormat="1" ht="15.95" customHeight="1">
      <c r="A302" s="12" t="s">
        <v>131</v>
      </c>
      <c r="B302" s="34">
        <v>9</v>
      </c>
      <c r="C302" s="34">
        <v>610</v>
      </c>
      <c r="D302" s="44">
        <v>85</v>
      </c>
      <c r="E302" s="44"/>
      <c r="F302" s="44">
        <v>87.2</v>
      </c>
      <c r="G302" s="44"/>
      <c r="H302" s="44">
        <v>90.4</v>
      </c>
      <c r="I302" s="44"/>
      <c r="J302" s="48"/>
      <c r="K302" s="48"/>
      <c r="L302" s="48"/>
    </row>
    <row r="303" spans="1:252" s="39" customFormat="1" ht="15.95" customHeight="1">
      <c r="A303" s="12" t="s">
        <v>131</v>
      </c>
      <c r="B303" s="34">
        <v>9</v>
      </c>
      <c r="C303" s="34">
        <v>611</v>
      </c>
      <c r="D303" s="44">
        <v>88.4</v>
      </c>
      <c r="E303" s="44"/>
      <c r="F303" s="44">
        <v>88.2</v>
      </c>
      <c r="G303" s="44"/>
      <c r="H303" s="44">
        <v>89.4</v>
      </c>
      <c r="I303" s="44"/>
      <c r="J303" s="48"/>
      <c r="K303" s="48"/>
      <c r="L303" s="48"/>
    </row>
    <row r="304" spans="1:252" s="39" customFormat="1" ht="15.95" customHeight="1">
      <c r="A304" s="12" t="s">
        <v>131</v>
      </c>
      <c r="B304" s="34">
        <v>11</v>
      </c>
      <c r="C304" s="34">
        <v>116</v>
      </c>
      <c r="D304" s="44">
        <v>86.2</v>
      </c>
      <c r="E304" s="44"/>
      <c r="F304" s="44">
        <v>88.4</v>
      </c>
      <c r="G304" s="44"/>
      <c r="H304" s="44">
        <v>87.4</v>
      </c>
      <c r="I304" s="44"/>
      <c r="J304" s="48"/>
      <c r="K304" s="48"/>
      <c r="L304" s="48"/>
    </row>
    <row r="305" spans="1:252" s="39" customFormat="1" ht="15.95" customHeight="1">
      <c r="A305" s="12" t="s">
        <v>131</v>
      </c>
      <c r="B305" s="34">
        <v>11</v>
      </c>
      <c r="C305" s="34">
        <v>117</v>
      </c>
      <c r="D305" s="44">
        <v>90.8</v>
      </c>
      <c r="E305" s="44"/>
      <c r="F305" s="44">
        <v>86</v>
      </c>
      <c r="G305" s="44"/>
      <c r="H305" s="44">
        <v>86.8</v>
      </c>
      <c r="I305" s="44"/>
      <c r="J305" s="48"/>
      <c r="K305" s="48"/>
      <c r="L305" s="48"/>
    </row>
    <row r="306" spans="1:252" s="40" customFormat="1" ht="15.95" customHeight="1">
      <c r="A306" s="12" t="s">
        <v>131</v>
      </c>
      <c r="B306" s="34">
        <v>11</v>
      </c>
      <c r="C306" s="34">
        <v>118</v>
      </c>
      <c r="D306" s="44">
        <v>91.2</v>
      </c>
      <c r="E306" s="44"/>
      <c r="F306" s="44">
        <v>88.8</v>
      </c>
      <c r="G306" s="44"/>
      <c r="H306" s="44">
        <v>87.8</v>
      </c>
      <c r="I306" s="44"/>
      <c r="J306" s="44"/>
      <c r="K306" s="44"/>
      <c r="L306" s="44"/>
      <c r="M306" s="29"/>
      <c r="N306" s="13"/>
      <c r="O306" s="13"/>
      <c r="P306" s="13"/>
      <c r="Q306" s="52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53"/>
      <c r="AL306" s="53"/>
      <c r="AM306" s="53"/>
      <c r="AN306" s="53"/>
      <c r="AO306" s="53"/>
      <c r="AP306" s="53"/>
      <c r="AQ306" s="53"/>
      <c r="AR306" s="53"/>
      <c r="AS306" s="53"/>
      <c r="AT306" s="53"/>
      <c r="AU306" s="53"/>
      <c r="AV306" s="53"/>
      <c r="AW306" s="53"/>
      <c r="AX306" s="53"/>
      <c r="AY306" s="53"/>
      <c r="AZ306" s="53"/>
      <c r="BA306" s="53"/>
      <c r="BB306" s="53"/>
      <c r="BC306" s="53"/>
      <c r="BD306" s="53"/>
      <c r="BE306" s="53"/>
      <c r="BF306" s="53"/>
      <c r="BG306" s="53"/>
      <c r="BH306" s="53"/>
      <c r="BI306" s="53"/>
      <c r="BJ306" s="53"/>
      <c r="BK306" s="53"/>
      <c r="BL306" s="53"/>
      <c r="BM306" s="53"/>
      <c r="BN306" s="53"/>
      <c r="BO306" s="53"/>
      <c r="BP306" s="53"/>
      <c r="BQ306" s="53"/>
      <c r="BR306" s="53"/>
      <c r="BS306" s="53"/>
      <c r="BT306" s="53"/>
      <c r="BU306" s="53"/>
      <c r="BV306" s="53"/>
      <c r="BW306" s="53"/>
      <c r="BX306" s="53"/>
      <c r="BY306" s="53"/>
      <c r="BZ306" s="53"/>
      <c r="CA306" s="53"/>
      <c r="CB306" s="53"/>
      <c r="CC306" s="53"/>
      <c r="CD306" s="53"/>
      <c r="CE306" s="53"/>
      <c r="CF306" s="53"/>
      <c r="CG306" s="53"/>
      <c r="CH306" s="53"/>
      <c r="CI306" s="53"/>
      <c r="CJ306" s="53"/>
      <c r="CK306" s="53"/>
      <c r="CL306" s="53"/>
      <c r="CM306" s="53"/>
      <c r="CN306" s="53"/>
      <c r="CO306" s="53"/>
      <c r="CP306" s="53"/>
      <c r="CQ306" s="53"/>
      <c r="CR306" s="53"/>
      <c r="CS306" s="53"/>
      <c r="CT306" s="53"/>
      <c r="CU306" s="53"/>
      <c r="CV306" s="53"/>
      <c r="CW306" s="53"/>
      <c r="CX306" s="53"/>
      <c r="CY306" s="53"/>
      <c r="CZ306" s="53"/>
      <c r="DA306" s="53"/>
      <c r="DB306" s="53"/>
      <c r="DC306" s="53"/>
      <c r="DD306" s="53"/>
      <c r="DE306" s="53"/>
      <c r="DF306" s="53"/>
      <c r="DG306" s="53"/>
      <c r="DH306" s="53"/>
      <c r="DI306" s="53"/>
      <c r="DJ306" s="53"/>
      <c r="DK306" s="53"/>
      <c r="DL306" s="53"/>
      <c r="DM306" s="53"/>
      <c r="DN306" s="53"/>
      <c r="DO306" s="53"/>
      <c r="DP306" s="53"/>
      <c r="DQ306" s="53"/>
      <c r="DR306" s="53"/>
      <c r="DS306" s="53"/>
      <c r="DT306" s="53"/>
      <c r="DU306" s="53"/>
      <c r="DV306" s="53"/>
      <c r="DW306" s="53"/>
      <c r="DX306" s="53"/>
      <c r="DY306" s="53"/>
      <c r="DZ306" s="53"/>
      <c r="EA306" s="53"/>
      <c r="EB306" s="53"/>
      <c r="EC306" s="53"/>
      <c r="ED306" s="53"/>
      <c r="EE306" s="53"/>
      <c r="EF306" s="53"/>
      <c r="EG306" s="53"/>
      <c r="EH306" s="53"/>
      <c r="EI306" s="53"/>
      <c r="EJ306" s="53"/>
      <c r="EK306" s="53"/>
      <c r="EL306" s="53"/>
      <c r="EM306" s="53"/>
      <c r="EN306" s="53"/>
      <c r="EO306" s="53"/>
      <c r="EP306" s="53"/>
      <c r="EQ306" s="53"/>
      <c r="ER306" s="53"/>
      <c r="ES306" s="53"/>
      <c r="ET306" s="53"/>
      <c r="EU306" s="53"/>
      <c r="EV306" s="53"/>
      <c r="EW306" s="53"/>
      <c r="EX306" s="53"/>
      <c r="EY306" s="53"/>
      <c r="EZ306" s="53"/>
      <c r="FA306" s="53"/>
      <c r="FB306" s="53"/>
      <c r="FC306" s="53"/>
      <c r="FD306" s="53"/>
      <c r="FE306" s="53"/>
      <c r="FF306" s="53"/>
      <c r="FG306" s="53"/>
      <c r="FH306" s="53"/>
      <c r="FI306" s="53"/>
      <c r="FJ306" s="53"/>
      <c r="FK306" s="53"/>
      <c r="FL306" s="53"/>
      <c r="FM306" s="53"/>
      <c r="FN306" s="53"/>
      <c r="FO306" s="53"/>
      <c r="FP306" s="53"/>
      <c r="FQ306" s="53"/>
      <c r="FR306" s="53"/>
      <c r="FS306" s="53"/>
      <c r="FT306" s="53"/>
      <c r="FU306" s="53"/>
      <c r="FV306" s="53"/>
      <c r="FW306" s="53"/>
      <c r="FX306" s="53"/>
      <c r="FY306" s="53"/>
      <c r="FZ306" s="53"/>
      <c r="GA306" s="53"/>
      <c r="GB306" s="53"/>
      <c r="GC306" s="53"/>
      <c r="GD306" s="53"/>
      <c r="GE306" s="53"/>
      <c r="GF306" s="53"/>
      <c r="GG306" s="53"/>
      <c r="GH306" s="53"/>
      <c r="GI306" s="53"/>
      <c r="GJ306" s="53"/>
      <c r="GK306" s="53"/>
      <c r="GL306" s="53"/>
      <c r="GM306" s="53"/>
      <c r="GN306" s="53"/>
      <c r="GO306" s="53"/>
      <c r="GP306" s="53"/>
      <c r="GQ306" s="53"/>
      <c r="GR306" s="53"/>
      <c r="GS306" s="53"/>
      <c r="GT306" s="53"/>
      <c r="GU306" s="53"/>
      <c r="GV306" s="53"/>
      <c r="GW306" s="53"/>
      <c r="GX306" s="53"/>
      <c r="GY306" s="53"/>
      <c r="GZ306" s="53"/>
      <c r="HA306" s="53"/>
      <c r="HB306" s="53"/>
      <c r="HC306" s="53"/>
      <c r="HD306" s="53"/>
      <c r="HE306" s="53"/>
      <c r="HF306" s="53"/>
      <c r="HG306" s="53"/>
      <c r="HH306" s="53"/>
      <c r="HI306" s="53"/>
      <c r="HJ306" s="53"/>
      <c r="HK306" s="53"/>
      <c r="HL306" s="53"/>
      <c r="HM306" s="53"/>
      <c r="HN306" s="53"/>
      <c r="HO306" s="53"/>
      <c r="HP306" s="53"/>
      <c r="HQ306" s="53"/>
      <c r="HR306" s="53"/>
      <c r="HS306" s="53"/>
      <c r="HT306" s="53"/>
      <c r="HU306" s="53"/>
      <c r="HV306" s="53"/>
      <c r="HW306" s="53"/>
      <c r="HX306" s="53"/>
      <c r="HY306" s="53"/>
      <c r="HZ306" s="53"/>
      <c r="IA306" s="53"/>
      <c r="IB306" s="53"/>
      <c r="IC306" s="53"/>
      <c r="ID306" s="53"/>
      <c r="IE306" s="53"/>
      <c r="IF306" s="53"/>
      <c r="IG306" s="53"/>
      <c r="IH306" s="53"/>
      <c r="II306" s="53"/>
      <c r="IJ306" s="53"/>
      <c r="IK306" s="53"/>
      <c r="IL306" s="53"/>
      <c r="IM306" s="53"/>
      <c r="IN306" s="53"/>
      <c r="IO306" s="53"/>
      <c r="IP306" s="53"/>
      <c r="IQ306" s="53"/>
      <c r="IR306" s="54"/>
    </row>
    <row r="307" spans="1:252" s="39" customFormat="1" ht="15.95" customHeight="1">
      <c r="A307" s="12" t="s">
        <v>131</v>
      </c>
      <c r="B307" s="34">
        <v>11</v>
      </c>
      <c r="C307" s="34">
        <v>119</v>
      </c>
      <c r="D307" s="44">
        <v>87.6</v>
      </c>
      <c r="E307" s="44"/>
      <c r="F307" s="44">
        <v>87.6</v>
      </c>
      <c r="G307" s="44"/>
      <c r="H307" s="44">
        <v>84.2</v>
      </c>
      <c r="I307" s="44"/>
      <c r="J307" s="48"/>
      <c r="K307" s="48"/>
      <c r="L307" s="48"/>
    </row>
    <row r="308" spans="1:252" s="39" customFormat="1" ht="15.95" customHeight="1">
      <c r="A308" s="12" t="s">
        <v>131</v>
      </c>
      <c r="B308" s="34">
        <v>11</v>
      </c>
      <c r="C308" s="34">
        <v>120</v>
      </c>
      <c r="D308" s="44">
        <v>86.6</v>
      </c>
      <c r="E308" s="44"/>
      <c r="F308" s="44">
        <v>85.2</v>
      </c>
      <c r="G308" s="44"/>
      <c r="H308" s="44">
        <v>84</v>
      </c>
      <c r="I308" s="44"/>
      <c r="J308" s="48"/>
      <c r="K308" s="48"/>
      <c r="L308" s="48"/>
    </row>
    <row r="309" spans="1:252" s="39" customFormat="1" ht="15.95" customHeight="1">
      <c r="A309" s="45" t="s">
        <v>131</v>
      </c>
      <c r="B309" s="57">
        <v>9</v>
      </c>
      <c r="C309" s="58">
        <v>612</v>
      </c>
      <c r="D309" s="44">
        <v>84.8</v>
      </c>
      <c r="E309" s="44">
        <v>87.575000000000003</v>
      </c>
      <c r="F309" s="44">
        <v>90.4</v>
      </c>
      <c r="G309" s="44">
        <v>87.724999999999994</v>
      </c>
      <c r="H309" s="44">
        <v>88.6</v>
      </c>
      <c r="I309" s="44">
        <v>87.325000000000003</v>
      </c>
      <c r="J309" s="48">
        <f>AVERAGE(E309,G309,I309)</f>
        <v>87.5416666666667</v>
      </c>
      <c r="K309" s="48"/>
      <c r="L309" s="48"/>
    </row>
    <row r="310" spans="1:252" s="39" customFormat="1" ht="15.95" customHeight="1">
      <c r="A310" s="12" t="s">
        <v>168</v>
      </c>
      <c r="B310" s="34">
        <v>9</v>
      </c>
      <c r="C310" s="34">
        <v>613</v>
      </c>
      <c r="D310" s="44">
        <v>82.6</v>
      </c>
      <c r="E310" s="44"/>
      <c r="F310" s="44">
        <v>91.4</v>
      </c>
      <c r="G310" s="44"/>
      <c r="H310" s="44">
        <v>92.4</v>
      </c>
      <c r="I310" s="44"/>
      <c r="J310" s="48"/>
      <c r="K310" s="48"/>
      <c r="L310" s="48"/>
    </row>
    <row r="311" spans="1:252" s="39" customFormat="1" ht="15.95" customHeight="1">
      <c r="A311" s="12" t="s">
        <v>168</v>
      </c>
      <c r="B311" s="34">
        <v>9</v>
      </c>
      <c r="C311" s="34">
        <v>614</v>
      </c>
      <c r="D311" s="44">
        <v>85</v>
      </c>
      <c r="E311" s="44"/>
      <c r="F311" s="44">
        <v>89.4</v>
      </c>
      <c r="G311" s="44"/>
      <c r="H311" s="44">
        <v>88.8</v>
      </c>
      <c r="I311" s="44"/>
      <c r="J311" s="48"/>
      <c r="K311" s="48"/>
      <c r="L311" s="48"/>
    </row>
    <row r="312" spans="1:252" s="39" customFormat="1" ht="15.95" customHeight="1">
      <c r="A312" s="12" t="s">
        <v>168</v>
      </c>
      <c r="B312" s="34">
        <v>11</v>
      </c>
      <c r="C312" s="34">
        <v>120</v>
      </c>
      <c r="D312" s="44">
        <v>86.6</v>
      </c>
      <c r="E312" s="44"/>
      <c r="F312" s="44">
        <v>85.2</v>
      </c>
      <c r="G312" s="44"/>
      <c r="H312" s="44">
        <v>84</v>
      </c>
      <c r="I312" s="44"/>
      <c r="J312" s="48"/>
      <c r="K312" s="48"/>
      <c r="L312" s="48"/>
    </row>
    <row r="313" spans="1:252" s="39" customFormat="1" ht="15.95" customHeight="1">
      <c r="A313" s="12" t="s">
        <v>168</v>
      </c>
      <c r="B313" s="34">
        <v>11</v>
      </c>
      <c r="C313" s="34">
        <v>121</v>
      </c>
      <c r="D313" s="44">
        <v>88.4</v>
      </c>
      <c r="E313" s="44"/>
      <c r="F313" s="44">
        <v>89.6</v>
      </c>
      <c r="G313" s="44"/>
      <c r="H313" s="44">
        <v>87.2</v>
      </c>
      <c r="I313" s="44"/>
      <c r="J313" s="48"/>
      <c r="K313" s="48"/>
      <c r="L313" s="48"/>
    </row>
    <row r="314" spans="1:252" s="39" customFormat="1" ht="15.95" customHeight="1">
      <c r="A314" s="12" t="s">
        <v>168</v>
      </c>
      <c r="B314" s="34">
        <v>11</v>
      </c>
      <c r="C314" s="34">
        <v>122</v>
      </c>
      <c r="D314" s="44">
        <v>90.4</v>
      </c>
      <c r="E314" s="44"/>
      <c r="F314" s="44">
        <v>88</v>
      </c>
      <c r="G314" s="44"/>
      <c r="H314" s="44">
        <v>89.4</v>
      </c>
      <c r="I314" s="44"/>
      <c r="J314" s="48"/>
      <c r="K314" s="48"/>
      <c r="L314" s="48"/>
    </row>
    <row r="315" spans="1:252" s="39" customFormat="1" ht="15.95" customHeight="1">
      <c r="A315" s="12" t="s">
        <v>168</v>
      </c>
      <c r="B315" s="34">
        <v>11</v>
      </c>
      <c r="C315" s="34">
        <v>201</v>
      </c>
      <c r="D315" s="44">
        <v>89.6</v>
      </c>
      <c r="E315" s="44"/>
      <c r="F315" s="44">
        <v>90</v>
      </c>
      <c r="G315" s="44"/>
      <c r="H315" s="44">
        <v>87.6</v>
      </c>
      <c r="I315" s="44"/>
      <c r="J315" s="48"/>
      <c r="K315" s="48"/>
      <c r="L315" s="48"/>
    </row>
    <row r="316" spans="1:252" s="39" customFormat="1" ht="15.95" customHeight="1">
      <c r="A316" s="45" t="s">
        <v>168</v>
      </c>
      <c r="B316" s="46">
        <v>9</v>
      </c>
      <c r="C316" s="46">
        <v>615</v>
      </c>
      <c r="D316" s="44">
        <v>86.2</v>
      </c>
      <c r="E316" s="44">
        <v>86.971428571428604</v>
      </c>
      <c r="F316" s="44">
        <v>89</v>
      </c>
      <c r="G316" s="44">
        <v>88.942857142857207</v>
      </c>
      <c r="H316" s="44">
        <v>90.6</v>
      </c>
      <c r="I316" s="44">
        <v>88.571428571428598</v>
      </c>
      <c r="J316" s="48">
        <f>AVERAGE(E316,G316,I316)</f>
        <v>88.161904761904793</v>
      </c>
      <c r="K316" s="48"/>
      <c r="L316" s="48"/>
    </row>
    <row r="317" spans="1:252" s="39" customFormat="1" ht="15.95" customHeight="1">
      <c r="A317" s="12" t="s">
        <v>169</v>
      </c>
      <c r="B317" s="34">
        <v>9</v>
      </c>
      <c r="C317" s="34">
        <v>613</v>
      </c>
      <c r="D317" s="44">
        <v>82.6</v>
      </c>
      <c r="E317" s="44"/>
      <c r="F317" s="44">
        <v>91.4</v>
      </c>
      <c r="G317" s="44"/>
      <c r="H317" s="44">
        <v>92.4</v>
      </c>
      <c r="I317" s="44"/>
      <c r="J317" s="48"/>
      <c r="K317" s="48"/>
      <c r="L317" s="48"/>
    </row>
    <row r="318" spans="1:252" s="40" customFormat="1" ht="15.95" customHeight="1">
      <c r="A318" s="12" t="s">
        <v>169</v>
      </c>
      <c r="B318" s="34">
        <v>9</v>
      </c>
      <c r="C318" s="34">
        <v>616</v>
      </c>
      <c r="D318" s="44">
        <v>86.6</v>
      </c>
      <c r="E318" s="44"/>
      <c r="F318" s="44">
        <v>91.8</v>
      </c>
      <c r="G318" s="44"/>
      <c r="H318" s="44">
        <v>92</v>
      </c>
      <c r="I318" s="44"/>
      <c r="J318" s="44"/>
      <c r="K318" s="44"/>
      <c r="L318" s="44"/>
      <c r="M318" s="29"/>
      <c r="N318" s="13"/>
      <c r="O318" s="13"/>
      <c r="P318" s="13"/>
      <c r="Q318" s="52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53"/>
      <c r="AL318" s="53"/>
      <c r="AM318" s="53"/>
      <c r="AN318" s="53"/>
      <c r="AO318" s="53"/>
      <c r="AP318" s="53"/>
      <c r="AQ318" s="53"/>
      <c r="AR318" s="53"/>
      <c r="AS318" s="53"/>
      <c r="AT318" s="53"/>
      <c r="AU318" s="53"/>
      <c r="AV318" s="53"/>
      <c r="AW318" s="53"/>
      <c r="AX318" s="53"/>
      <c r="AY318" s="53"/>
      <c r="AZ318" s="53"/>
      <c r="BA318" s="53"/>
      <c r="BB318" s="53"/>
      <c r="BC318" s="53"/>
      <c r="BD318" s="53"/>
      <c r="BE318" s="53"/>
      <c r="BF318" s="53"/>
      <c r="BG318" s="53"/>
      <c r="BH318" s="53"/>
      <c r="BI318" s="53"/>
      <c r="BJ318" s="53"/>
      <c r="BK318" s="53"/>
      <c r="BL318" s="53"/>
      <c r="BM318" s="53"/>
      <c r="BN318" s="53"/>
      <c r="BO318" s="53"/>
      <c r="BP318" s="53"/>
      <c r="BQ318" s="53"/>
      <c r="BR318" s="53"/>
      <c r="BS318" s="53"/>
      <c r="BT318" s="53"/>
      <c r="BU318" s="53"/>
      <c r="BV318" s="53"/>
      <c r="BW318" s="53"/>
      <c r="BX318" s="53"/>
      <c r="BY318" s="53"/>
      <c r="BZ318" s="53"/>
      <c r="CA318" s="53"/>
      <c r="CB318" s="53"/>
      <c r="CC318" s="53"/>
      <c r="CD318" s="53"/>
      <c r="CE318" s="53"/>
      <c r="CF318" s="53"/>
      <c r="CG318" s="53"/>
      <c r="CH318" s="53"/>
      <c r="CI318" s="53"/>
      <c r="CJ318" s="53"/>
      <c r="CK318" s="53"/>
      <c r="CL318" s="53"/>
      <c r="CM318" s="53"/>
      <c r="CN318" s="53"/>
      <c r="CO318" s="53"/>
      <c r="CP318" s="53"/>
      <c r="CQ318" s="53"/>
      <c r="CR318" s="53"/>
      <c r="CS318" s="53"/>
      <c r="CT318" s="53"/>
      <c r="CU318" s="53"/>
      <c r="CV318" s="53"/>
      <c r="CW318" s="53"/>
      <c r="CX318" s="53"/>
      <c r="CY318" s="53"/>
      <c r="CZ318" s="53"/>
      <c r="DA318" s="53"/>
      <c r="DB318" s="53"/>
      <c r="DC318" s="53"/>
      <c r="DD318" s="53"/>
      <c r="DE318" s="53"/>
      <c r="DF318" s="53"/>
      <c r="DG318" s="53"/>
      <c r="DH318" s="53"/>
      <c r="DI318" s="53"/>
      <c r="DJ318" s="53"/>
      <c r="DK318" s="53"/>
      <c r="DL318" s="53"/>
      <c r="DM318" s="53"/>
      <c r="DN318" s="53"/>
      <c r="DO318" s="53"/>
      <c r="DP318" s="53"/>
      <c r="DQ318" s="53"/>
      <c r="DR318" s="53"/>
      <c r="DS318" s="53"/>
      <c r="DT318" s="53"/>
      <c r="DU318" s="53"/>
      <c r="DV318" s="53"/>
      <c r="DW318" s="53"/>
      <c r="DX318" s="53"/>
      <c r="DY318" s="53"/>
      <c r="DZ318" s="53"/>
      <c r="EA318" s="53"/>
      <c r="EB318" s="53"/>
      <c r="EC318" s="53"/>
      <c r="ED318" s="53"/>
      <c r="EE318" s="53"/>
      <c r="EF318" s="53"/>
      <c r="EG318" s="53"/>
      <c r="EH318" s="53"/>
      <c r="EI318" s="53"/>
      <c r="EJ318" s="53"/>
      <c r="EK318" s="53"/>
      <c r="EL318" s="53"/>
      <c r="EM318" s="53"/>
      <c r="EN318" s="53"/>
      <c r="EO318" s="53"/>
      <c r="EP318" s="53"/>
      <c r="EQ318" s="53"/>
      <c r="ER318" s="53"/>
      <c r="ES318" s="53"/>
      <c r="ET318" s="53"/>
      <c r="EU318" s="53"/>
      <c r="EV318" s="53"/>
      <c r="EW318" s="53"/>
      <c r="EX318" s="53"/>
      <c r="EY318" s="53"/>
      <c r="EZ318" s="53"/>
      <c r="FA318" s="53"/>
      <c r="FB318" s="53"/>
      <c r="FC318" s="53"/>
      <c r="FD318" s="53"/>
      <c r="FE318" s="53"/>
      <c r="FF318" s="53"/>
      <c r="FG318" s="53"/>
      <c r="FH318" s="53"/>
      <c r="FI318" s="53"/>
      <c r="FJ318" s="53"/>
      <c r="FK318" s="53"/>
      <c r="FL318" s="53"/>
      <c r="FM318" s="53"/>
      <c r="FN318" s="53"/>
      <c r="FO318" s="53"/>
      <c r="FP318" s="53"/>
      <c r="FQ318" s="53"/>
      <c r="FR318" s="53"/>
      <c r="FS318" s="53"/>
      <c r="FT318" s="53"/>
      <c r="FU318" s="53"/>
      <c r="FV318" s="53"/>
      <c r="FW318" s="53"/>
      <c r="FX318" s="53"/>
      <c r="FY318" s="53"/>
      <c r="FZ318" s="53"/>
      <c r="GA318" s="53"/>
      <c r="GB318" s="53"/>
      <c r="GC318" s="53"/>
      <c r="GD318" s="53"/>
      <c r="GE318" s="53"/>
      <c r="GF318" s="53"/>
      <c r="GG318" s="53"/>
      <c r="GH318" s="53"/>
      <c r="GI318" s="53"/>
      <c r="GJ318" s="53"/>
      <c r="GK318" s="53"/>
      <c r="GL318" s="53"/>
      <c r="GM318" s="53"/>
      <c r="GN318" s="53"/>
      <c r="GO318" s="53"/>
      <c r="GP318" s="53"/>
      <c r="GQ318" s="53"/>
      <c r="GR318" s="53"/>
      <c r="GS318" s="53"/>
      <c r="GT318" s="53"/>
      <c r="GU318" s="53"/>
      <c r="GV318" s="53"/>
      <c r="GW318" s="53"/>
      <c r="GX318" s="53"/>
      <c r="GY318" s="53"/>
      <c r="GZ318" s="53"/>
      <c r="HA318" s="53"/>
      <c r="HB318" s="53"/>
      <c r="HC318" s="53"/>
      <c r="HD318" s="53"/>
      <c r="HE318" s="53"/>
      <c r="HF318" s="53"/>
      <c r="HG318" s="53"/>
      <c r="HH318" s="53"/>
      <c r="HI318" s="53"/>
      <c r="HJ318" s="53"/>
      <c r="HK318" s="53"/>
      <c r="HL318" s="53"/>
      <c r="HM318" s="53"/>
      <c r="HN318" s="53"/>
      <c r="HO318" s="53"/>
      <c r="HP318" s="53"/>
      <c r="HQ318" s="53"/>
      <c r="HR318" s="53"/>
      <c r="HS318" s="53"/>
      <c r="HT318" s="53"/>
      <c r="HU318" s="53"/>
      <c r="HV318" s="53"/>
      <c r="HW318" s="53"/>
      <c r="HX318" s="53"/>
      <c r="HY318" s="53"/>
      <c r="HZ318" s="53"/>
      <c r="IA318" s="53"/>
      <c r="IB318" s="53"/>
      <c r="IC318" s="53"/>
      <c r="ID318" s="53"/>
      <c r="IE318" s="53"/>
      <c r="IF318" s="53"/>
      <c r="IG318" s="53"/>
      <c r="IH318" s="53"/>
      <c r="II318" s="53"/>
      <c r="IJ318" s="53"/>
      <c r="IK318" s="53"/>
      <c r="IL318" s="53"/>
      <c r="IM318" s="53"/>
      <c r="IN318" s="53"/>
      <c r="IO318" s="53"/>
      <c r="IP318" s="53"/>
      <c r="IQ318" s="53"/>
      <c r="IR318" s="54"/>
    </row>
    <row r="319" spans="1:252" s="39" customFormat="1" ht="15.95" customHeight="1">
      <c r="A319" s="12" t="s">
        <v>169</v>
      </c>
      <c r="B319" s="34">
        <v>9</v>
      </c>
      <c r="C319" s="34">
        <v>617</v>
      </c>
      <c r="D319" s="44">
        <v>85.8</v>
      </c>
      <c r="E319" s="44"/>
      <c r="F319" s="44">
        <v>91.2</v>
      </c>
      <c r="G319" s="44"/>
      <c r="H319" s="44">
        <v>90.2</v>
      </c>
      <c r="I319" s="44"/>
      <c r="J319" s="48"/>
      <c r="K319" s="48"/>
      <c r="L319" s="48"/>
    </row>
    <row r="320" spans="1:252" s="39" customFormat="1" ht="15.95" customHeight="1">
      <c r="A320" s="12" t="s">
        <v>169</v>
      </c>
      <c r="B320" s="34">
        <v>11</v>
      </c>
      <c r="C320" s="34">
        <v>202</v>
      </c>
      <c r="D320" s="44">
        <v>91</v>
      </c>
      <c r="E320" s="44"/>
      <c r="F320" s="44">
        <v>88</v>
      </c>
      <c r="G320" s="44"/>
      <c r="H320" s="44">
        <v>91.8</v>
      </c>
      <c r="I320" s="44"/>
      <c r="J320" s="48"/>
      <c r="K320" s="48"/>
      <c r="L320" s="48"/>
    </row>
    <row r="321" spans="1:252" s="39" customFormat="1" ht="15.95" customHeight="1">
      <c r="A321" s="12" t="s">
        <v>169</v>
      </c>
      <c r="B321" s="34">
        <v>11</v>
      </c>
      <c r="C321" s="34">
        <v>203</v>
      </c>
      <c r="D321" s="44">
        <v>84</v>
      </c>
      <c r="E321" s="44"/>
      <c r="F321" s="44">
        <v>88.4</v>
      </c>
      <c r="G321" s="44"/>
      <c r="H321" s="44">
        <v>82.2</v>
      </c>
      <c r="I321" s="44"/>
      <c r="J321" s="48"/>
      <c r="K321" s="48"/>
      <c r="L321" s="48"/>
    </row>
    <row r="322" spans="1:252" s="39" customFormat="1" ht="15.95" customHeight="1">
      <c r="A322" s="12" t="s">
        <v>169</v>
      </c>
      <c r="B322" s="34">
        <v>11</v>
      </c>
      <c r="C322" s="34">
        <v>205</v>
      </c>
      <c r="D322" s="44">
        <v>91</v>
      </c>
      <c r="E322" s="44"/>
      <c r="F322" s="44">
        <v>87.8</v>
      </c>
      <c r="G322" s="44"/>
      <c r="H322" s="44">
        <v>90.2</v>
      </c>
      <c r="I322" s="44"/>
      <c r="J322" s="48"/>
      <c r="K322" s="48"/>
      <c r="L322" s="48"/>
    </row>
    <row r="323" spans="1:252" s="39" customFormat="1" ht="15.95" customHeight="1">
      <c r="A323" s="12" t="s">
        <v>169</v>
      </c>
      <c r="B323" s="34">
        <v>11</v>
      </c>
      <c r="C323" s="34">
        <v>207</v>
      </c>
      <c r="D323" s="44">
        <v>84.2</v>
      </c>
      <c r="E323" s="44"/>
      <c r="F323" s="44">
        <v>86.2</v>
      </c>
      <c r="G323" s="44"/>
      <c r="H323" s="44">
        <v>88.6</v>
      </c>
      <c r="I323" s="44"/>
      <c r="J323" s="48"/>
      <c r="K323" s="48"/>
      <c r="L323" s="48"/>
    </row>
    <row r="324" spans="1:252" s="39" customFormat="1" ht="15.95" customHeight="1">
      <c r="A324" s="45" t="s">
        <v>169</v>
      </c>
      <c r="B324" s="46">
        <v>5</v>
      </c>
      <c r="C324" s="46">
        <v>501</v>
      </c>
      <c r="D324" s="44">
        <v>89.4</v>
      </c>
      <c r="E324" s="44">
        <v>86.825000000000003</v>
      </c>
      <c r="F324" s="44">
        <v>91</v>
      </c>
      <c r="G324" s="44">
        <v>89.474999999999994</v>
      </c>
      <c r="H324" s="44">
        <v>87.8</v>
      </c>
      <c r="I324" s="44">
        <v>89.4</v>
      </c>
      <c r="J324" s="48">
        <f>AVERAGE(E324,G324,I324)</f>
        <v>88.566666666666706</v>
      </c>
      <c r="K324" s="48"/>
      <c r="L324" s="48"/>
    </row>
    <row r="325" spans="1:252" s="39" customFormat="1" ht="15.95" customHeight="1">
      <c r="A325" s="12" t="s">
        <v>138</v>
      </c>
      <c r="B325" s="34">
        <v>9</v>
      </c>
      <c r="C325" s="34">
        <v>619</v>
      </c>
      <c r="D325" s="44">
        <v>82.4</v>
      </c>
      <c r="E325" s="44"/>
      <c r="F325" s="44">
        <v>90</v>
      </c>
      <c r="G325" s="44"/>
      <c r="H325" s="44">
        <v>91.2</v>
      </c>
      <c r="I325" s="44"/>
      <c r="J325" s="48"/>
      <c r="K325" s="48"/>
      <c r="L325" s="48"/>
    </row>
    <row r="326" spans="1:252" s="39" customFormat="1" ht="15.95" customHeight="1">
      <c r="A326" s="12" t="s">
        <v>138</v>
      </c>
      <c r="B326" s="34">
        <v>11</v>
      </c>
      <c r="C326" s="34">
        <v>209</v>
      </c>
      <c r="D326" s="44">
        <v>89</v>
      </c>
      <c r="E326" s="44"/>
      <c r="F326" s="44">
        <v>85.6</v>
      </c>
      <c r="G326" s="44"/>
      <c r="H326" s="44">
        <v>83.2</v>
      </c>
      <c r="I326" s="44"/>
      <c r="J326" s="48"/>
      <c r="K326" s="48"/>
      <c r="L326" s="48"/>
    </row>
    <row r="327" spans="1:252" s="39" customFormat="1" ht="15.95" customHeight="1">
      <c r="A327" s="12" t="s">
        <v>138</v>
      </c>
      <c r="B327" s="34">
        <v>11</v>
      </c>
      <c r="C327" s="34">
        <v>210</v>
      </c>
      <c r="D327" s="44">
        <v>86.8</v>
      </c>
      <c r="E327" s="44"/>
      <c r="F327" s="44">
        <v>88.6</v>
      </c>
      <c r="G327" s="44"/>
      <c r="H327" s="44">
        <v>89</v>
      </c>
      <c r="I327" s="44"/>
      <c r="J327" s="48"/>
      <c r="K327" s="48"/>
      <c r="L327" s="48"/>
    </row>
    <row r="328" spans="1:252" s="40" customFormat="1" ht="15.95" customHeight="1">
      <c r="A328" s="12" t="s">
        <v>138</v>
      </c>
      <c r="B328" s="34">
        <v>11</v>
      </c>
      <c r="C328" s="34">
        <v>211</v>
      </c>
      <c r="D328" s="44">
        <v>89</v>
      </c>
      <c r="E328" s="44"/>
      <c r="F328" s="44">
        <v>86.2</v>
      </c>
      <c r="G328" s="44"/>
      <c r="H328" s="44">
        <v>87.2</v>
      </c>
      <c r="I328" s="44"/>
      <c r="J328" s="44"/>
      <c r="K328" s="44"/>
      <c r="L328" s="44"/>
      <c r="M328" s="29"/>
      <c r="N328" s="13"/>
      <c r="O328" s="13"/>
      <c r="P328" s="13"/>
      <c r="Q328" s="52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3"/>
      <c r="AK328" s="53"/>
      <c r="AL328" s="53"/>
      <c r="AM328" s="53"/>
      <c r="AN328" s="53"/>
      <c r="AO328" s="53"/>
      <c r="AP328" s="53"/>
      <c r="AQ328" s="53"/>
      <c r="AR328" s="53"/>
      <c r="AS328" s="53"/>
      <c r="AT328" s="53"/>
      <c r="AU328" s="53"/>
      <c r="AV328" s="53"/>
      <c r="AW328" s="53"/>
      <c r="AX328" s="53"/>
      <c r="AY328" s="53"/>
      <c r="AZ328" s="53"/>
      <c r="BA328" s="53"/>
      <c r="BB328" s="53"/>
      <c r="BC328" s="53"/>
      <c r="BD328" s="53"/>
      <c r="BE328" s="53"/>
      <c r="BF328" s="53"/>
      <c r="BG328" s="53"/>
      <c r="BH328" s="53"/>
      <c r="BI328" s="53"/>
      <c r="BJ328" s="53"/>
      <c r="BK328" s="53"/>
      <c r="BL328" s="53"/>
      <c r="BM328" s="53"/>
      <c r="BN328" s="53"/>
      <c r="BO328" s="53"/>
      <c r="BP328" s="53"/>
      <c r="BQ328" s="53"/>
      <c r="BR328" s="53"/>
      <c r="BS328" s="53"/>
      <c r="BT328" s="53"/>
      <c r="BU328" s="53"/>
      <c r="BV328" s="53"/>
      <c r="BW328" s="53"/>
      <c r="BX328" s="53"/>
      <c r="BY328" s="53"/>
      <c r="BZ328" s="53"/>
      <c r="CA328" s="53"/>
      <c r="CB328" s="53"/>
      <c r="CC328" s="53"/>
      <c r="CD328" s="53"/>
      <c r="CE328" s="53"/>
      <c r="CF328" s="53"/>
      <c r="CG328" s="53"/>
      <c r="CH328" s="53"/>
      <c r="CI328" s="53"/>
      <c r="CJ328" s="53"/>
      <c r="CK328" s="53"/>
      <c r="CL328" s="53"/>
      <c r="CM328" s="53"/>
      <c r="CN328" s="53"/>
      <c r="CO328" s="53"/>
      <c r="CP328" s="53"/>
      <c r="CQ328" s="53"/>
      <c r="CR328" s="53"/>
      <c r="CS328" s="53"/>
      <c r="CT328" s="53"/>
      <c r="CU328" s="53"/>
      <c r="CV328" s="53"/>
      <c r="CW328" s="53"/>
      <c r="CX328" s="53"/>
      <c r="CY328" s="53"/>
      <c r="CZ328" s="53"/>
      <c r="DA328" s="53"/>
      <c r="DB328" s="53"/>
      <c r="DC328" s="53"/>
      <c r="DD328" s="53"/>
      <c r="DE328" s="53"/>
      <c r="DF328" s="53"/>
      <c r="DG328" s="53"/>
      <c r="DH328" s="53"/>
      <c r="DI328" s="53"/>
      <c r="DJ328" s="53"/>
      <c r="DK328" s="53"/>
      <c r="DL328" s="53"/>
      <c r="DM328" s="53"/>
      <c r="DN328" s="53"/>
      <c r="DO328" s="53"/>
      <c r="DP328" s="53"/>
      <c r="DQ328" s="53"/>
      <c r="DR328" s="53"/>
      <c r="DS328" s="53"/>
      <c r="DT328" s="53"/>
      <c r="DU328" s="53"/>
      <c r="DV328" s="53"/>
      <c r="DW328" s="53"/>
      <c r="DX328" s="53"/>
      <c r="DY328" s="53"/>
      <c r="DZ328" s="53"/>
      <c r="EA328" s="53"/>
      <c r="EB328" s="53"/>
      <c r="EC328" s="53"/>
      <c r="ED328" s="53"/>
      <c r="EE328" s="53"/>
      <c r="EF328" s="53"/>
      <c r="EG328" s="53"/>
      <c r="EH328" s="53"/>
      <c r="EI328" s="53"/>
      <c r="EJ328" s="53"/>
      <c r="EK328" s="53"/>
      <c r="EL328" s="53"/>
      <c r="EM328" s="53"/>
      <c r="EN328" s="53"/>
      <c r="EO328" s="53"/>
      <c r="EP328" s="53"/>
      <c r="EQ328" s="53"/>
      <c r="ER328" s="53"/>
      <c r="ES328" s="53"/>
      <c r="ET328" s="53"/>
      <c r="EU328" s="53"/>
      <c r="EV328" s="53"/>
      <c r="EW328" s="53"/>
      <c r="EX328" s="53"/>
      <c r="EY328" s="53"/>
      <c r="EZ328" s="53"/>
      <c r="FA328" s="53"/>
      <c r="FB328" s="53"/>
      <c r="FC328" s="53"/>
      <c r="FD328" s="53"/>
      <c r="FE328" s="53"/>
      <c r="FF328" s="53"/>
      <c r="FG328" s="53"/>
      <c r="FH328" s="53"/>
      <c r="FI328" s="53"/>
      <c r="FJ328" s="53"/>
      <c r="FK328" s="53"/>
      <c r="FL328" s="53"/>
      <c r="FM328" s="53"/>
      <c r="FN328" s="53"/>
      <c r="FO328" s="53"/>
      <c r="FP328" s="53"/>
      <c r="FQ328" s="53"/>
      <c r="FR328" s="53"/>
      <c r="FS328" s="53"/>
      <c r="FT328" s="53"/>
      <c r="FU328" s="53"/>
      <c r="FV328" s="53"/>
      <c r="FW328" s="53"/>
      <c r="FX328" s="53"/>
      <c r="FY328" s="53"/>
      <c r="FZ328" s="53"/>
      <c r="GA328" s="53"/>
      <c r="GB328" s="53"/>
      <c r="GC328" s="53"/>
      <c r="GD328" s="53"/>
      <c r="GE328" s="53"/>
      <c r="GF328" s="53"/>
      <c r="GG328" s="53"/>
      <c r="GH328" s="53"/>
      <c r="GI328" s="53"/>
      <c r="GJ328" s="53"/>
      <c r="GK328" s="53"/>
      <c r="GL328" s="53"/>
      <c r="GM328" s="53"/>
      <c r="GN328" s="53"/>
      <c r="GO328" s="53"/>
      <c r="GP328" s="53"/>
      <c r="GQ328" s="53"/>
      <c r="GR328" s="53"/>
      <c r="GS328" s="53"/>
      <c r="GT328" s="53"/>
      <c r="GU328" s="53"/>
      <c r="GV328" s="53"/>
      <c r="GW328" s="53"/>
      <c r="GX328" s="53"/>
      <c r="GY328" s="53"/>
      <c r="GZ328" s="53"/>
      <c r="HA328" s="53"/>
      <c r="HB328" s="53"/>
      <c r="HC328" s="53"/>
      <c r="HD328" s="53"/>
      <c r="HE328" s="53"/>
      <c r="HF328" s="53"/>
      <c r="HG328" s="53"/>
      <c r="HH328" s="53"/>
      <c r="HI328" s="53"/>
      <c r="HJ328" s="53"/>
      <c r="HK328" s="53"/>
      <c r="HL328" s="53"/>
      <c r="HM328" s="53"/>
      <c r="HN328" s="53"/>
      <c r="HO328" s="53"/>
      <c r="HP328" s="53"/>
      <c r="HQ328" s="53"/>
      <c r="HR328" s="53"/>
      <c r="HS328" s="53"/>
      <c r="HT328" s="53"/>
      <c r="HU328" s="53"/>
      <c r="HV328" s="53"/>
      <c r="HW328" s="53"/>
      <c r="HX328" s="53"/>
      <c r="HY328" s="53"/>
      <c r="HZ328" s="53"/>
      <c r="IA328" s="53"/>
      <c r="IB328" s="53"/>
      <c r="IC328" s="53"/>
      <c r="ID328" s="53"/>
      <c r="IE328" s="53"/>
      <c r="IF328" s="53"/>
      <c r="IG328" s="53"/>
      <c r="IH328" s="53"/>
      <c r="II328" s="53"/>
      <c r="IJ328" s="53"/>
      <c r="IK328" s="53"/>
      <c r="IL328" s="53"/>
      <c r="IM328" s="53"/>
      <c r="IN328" s="53"/>
      <c r="IO328" s="53"/>
      <c r="IP328" s="53"/>
      <c r="IQ328" s="53"/>
      <c r="IR328" s="54"/>
    </row>
    <row r="329" spans="1:252" s="39" customFormat="1" ht="15.95" customHeight="1">
      <c r="A329" s="12" t="s">
        <v>138</v>
      </c>
      <c r="B329" s="34">
        <v>11</v>
      </c>
      <c r="C329" s="34">
        <v>212</v>
      </c>
      <c r="D329" s="44">
        <v>89.4</v>
      </c>
      <c r="E329" s="44"/>
      <c r="F329" s="44">
        <v>86.6</v>
      </c>
      <c r="G329" s="44"/>
      <c r="H329" s="44">
        <v>86.8</v>
      </c>
      <c r="I329" s="44"/>
      <c r="J329" s="48"/>
      <c r="K329" s="48"/>
      <c r="L329" s="48"/>
    </row>
    <row r="330" spans="1:252" s="39" customFormat="1" ht="15.95" customHeight="1">
      <c r="A330" s="12" t="s">
        <v>138</v>
      </c>
      <c r="B330" s="34">
        <v>11</v>
      </c>
      <c r="C330" s="34">
        <v>213</v>
      </c>
      <c r="D330" s="44">
        <v>87.2</v>
      </c>
      <c r="E330" s="44"/>
      <c r="F330" s="44">
        <v>86.8</v>
      </c>
      <c r="G330" s="44"/>
      <c r="H330" s="44">
        <v>84.2</v>
      </c>
      <c r="I330" s="44"/>
      <c r="J330" s="48"/>
      <c r="K330" s="48"/>
      <c r="L330" s="48"/>
    </row>
    <row r="331" spans="1:252" s="39" customFormat="1" ht="15.95" customHeight="1">
      <c r="A331" s="45" t="s">
        <v>138</v>
      </c>
      <c r="B331" s="46">
        <v>9</v>
      </c>
      <c r="C331" s="46">
        <v>620</v>
      </c>
      <c r="D331" s="44">
        <v>83.4</v>
      </c>
      <c r="E331" s="44">
        <v>86.742857142857105</v>
      </c>
      <c r="F331" s="44">
        <v>91.4</v>
      </c>
      <c r="G331" s="44">
        <v>87.8857142857143</v>
      </c>
      <c r="H331" s="44">
        <v>87.2</v>
      </c>
      <c r="I331" s="44">
        <v>86.971428571428604</v>
      </c>
      <c r="J331" s="48">
        <f>AVERAGE(E331,G331,I331)</f>
        <v>87.2</v>
      </c>
      <c r="K331" s="48"/>
      <c r="L331" s="48"/>
    </row>
    <row r="332" spans="1:252" s="39" customFormat="1" ht="15.95" customHeight="1">
      <c r="A332" s="12" t="s">
        <v>140</v>
      </c>
      <c r="B332" s="34">
        <v>9</v>
      </c>
      <c r="C332" s="34">
        <v>612</v>
      </c>
      <c r="D332" s="44">
        <v>84.8</v>
      </c>
      <c r="E332" s="44"/>
      <c r="F332" s="44">
        <v>90.4</v>
      </c>
      <c r="G332" s="44"/>
      <c r="H332" s="44">
        <v>88.6</v>
      </c>
      <c r="I332" s="44"/>
      <c r="J332" s="48"/>
      <c r="K332" s="48"/>
      <c r="L332" s="48"/>
    </row>
    <row r="333" spans="1:252" s="39" customFormat="1" ht="15.95" customHeight="1">
      <c r="A333" s="12" t="s">
        <v>140</v>
      </c>
      <c r="B333" s="34">
        <v>9</v>
      </c>
      <c r="C333" s="34">
        <v>621</v>
      </c>
      <c r="D333" s="44">
        <v>89.6</v>
      </c>
      <c r="E333" s="44"/>
      <c r="F333" s="44">
        <v>90.2</v>
      </c>
      <c r="G333" s="44"/>
      <c r="H333" s="44">
        <v>90.8</v>
      </c>
      <c r="I333" s="44"/>
      <c r="J333" s="48"/>
      <c r="K333" s="48"/>
      <c r="L333" s="48"/>
    </row>
    <row r="334" spans="1:252" s="39" customFormat="1" ht="15.95" customHeight="1">
      <c r="A334" s="12" t="s">
        <v>140</v>
      </c>
      <c r="B334" s="34">
        <v>11</v>
      </c>
      <c r="C334" s="34">
        <v>213</v>
      </c>
      <c r="D334" s="44">
        <v>87.2</v>
      </c>
      <c r="E334" s="44"/>
      <c r="F334" s="44">
        <v>86.8</v>
      </c>
      <c r="G334" s="44"/>
      <c r="H334" s="44">
        <v>84.2</v>
      </c>
      <c r="I334" s="44"/>
      <c r="J334" s="48"/>
      <c r="K334" s="48"/>
      <c r="L334" s="48"/>
    </row>
    <row r="335" spans="1:252" s="40" customFormat="1" ht="15.95" customHeight="1">
      <c r="A335" s="12" t="s">
        <v>140</v>
      </c>
      <c r="B335" s="34">
        <v>11</v>
      </c>
      <c r="C335" s="34">
        <v>214</v>
      </c>
      <c r="D335" s="44">
        <v>86.4</v>
      </c>
      <c r="E335" s="44"/>
      <c r="F335" s="44">
        <v>86.2</v>
      </c>
      <c r="G335" s="44"/>
      <c r="H335" s="44">
        <v>85.6</v>
      </c>
      <c r="I335" s="44"/>
      <c r="J335" s="44"/>
      <c r="K335" s="44"/>
      <c r="L335" s="44"/>
      <c r="M335" s="29"/>
      <c r="N335" s="13"/>
      <c r="O335" s="13"/>
      <c r="P335" s="13"/>
      <c r="Q335" s="52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53"/>
      <c r="AK335" s="53"/>
      <c r="AL335" s="53"/>
      <c r="AM335" s="53"/>
      <c r="AN335" s="53"/>
      <c r="AO335" s="53"/>
      <c r="AP335" s="53"/>
      <c r="AQ335" s="53"/>
      <c r="AR335" s="53"/>
      <c r="AS335" s="53"/>
      <c r="AT335" s="53"/>
      <c r="AU335" s="53"/>
      <c r="AV335" s="53"/>
      <c r="AW335" s="53"/>
      <c r="AX335" s="53"/>
      <c r="AY335" s="53"/>
      <c r="AZ335" s="53"/>
      <c r="BA335" s="53"/>
      <c r="BB335" s="53"/>
      <c r="BC335" s="53"/>
      <c r="BD335" s="53"/>
      <c r="BE335" s="53"/>
      <c r="BF335" s="53"/>
      <c r="BG335" s="53"/>
      <c r="BH335" s="53"/>
      <c r="BI335" s="53"/>
      <c r="BJ335" s="53"/>
      <c r="BK335" s="53"/>
      <c r="BL335" s="53"/>
      <c r="BM335" s="53"/>
      <c r="BN335" s="53"/>
      <c r="BO335" s="53"/>
      <c r="BP335" s="53"/>
      <c r="BQ335" s="53"/>
      <c r="BR335" s="53"/>
      <c r="BS335" s="53"/>
      <c r="BT335" s="53"/>
      <c r="BU335" s="53"/>
      <c r="BV335" s="53"/>
      <c r="BW335" s="53"/>
      <c r="BX335" s="53"/>
      <c r="BY335" s="53"/>
      <c r="BZ335" s="53"/>
      <c r="CA335" s="53"/>
      <c r="CB335" s="53"/>
      <c r="CC335" s="53"/>
      <c r="CD335" s="53"/>
      <c r="CE335" s="53"/>
      <c r="CF335" s="53"/>
      <c r="CG335" s="53"/>
      <c r="CH335" s="53"/>
      <c r="CI335" s="53"/>
      <c r="CJ335" s="53"/>
      <c r="CK335" s="53"/>
      <c r="CL335" s="53"/>
      <c r="CM335" s="53"/>
      <c r="CN335" s="53"/>
      <c r="CO335" s="53"/>
      <c r="CP335" s="53"/>
      <c r="CQ335" s="53"/>
      <c r="CR335" s="53"/>
      <c r="CS335" s="53"/>
      <c r="CT335" s="53"/>
      <c r="CU335" s="53"/>
      <c r="CV335" s="53"/>
      <c r="CW335" s="53"/>
      <c r="CX335" s="53"/>
      <c r="CY335" s="53"/>
      <c r="CZ335" s="53"/>
      <c r="DA335" s="53"/>
      <c r="DB335" s="53"/>
      <c r="DC335" s="53"/>
      <c r="DD335" s="53"/>
      <c r="DE335" s="53"/>
      <c r="DF335" s="53"/>
      <c r="DG335" s="53"/>
      <c r="DH335" s="53"/>
      <c r="DI335" s="53"/>
      <c r="DJ335" s="53"/>
      <c r="DK335" s="53"/>
      <c r="DL335" s="53"/>
      <c r="DM335" s="53"/>
      <c r="DN335" s="53"/>
      <c r="DO335" s="53"/>
      <c r="DP335" s="53"/>
      <c r="DQ335" s="53"/>
      <c r="DR335" s="53"/>
      <c r="DS335" s="53"/>
      <c r="DT335" s="53"/>
      <c r="DU335" s="53"/>
      <c r="DV335" s="53"/>
      <c r="DW335" s="53"/>
      <c r="DX335" s="53"/>
      <c r="DY335" s="53"/>
      <c r="DZ335" s="53"/>
      <c r="EA335" s="53"/>
      <c r="EB335" s="53"/>
      <c r="EC335" s="53"/>
      <c r="ED335" s="53"/>
      <c r="EE335" s="53"/>
      <c r="EF335" s="53"/>
      <c r="EG335" s="53"/>
      <c r="EH335" s="53"/>
      <c r="EI335" s="53"/>
      <c r="EJ335" s="53"/>
      <c r="EK335" s="53"/>
      <c r="EL335" s="53"/>
      <c r="EM335" s="53"/>
      <c r="EN335" s="53"/>
      <c r="EO335" s="53"/>
      <c r="EP335" s="53"/>
      <c r="EQ335" s="53"/>
      <c r="ER335" s="53"/>
      <c r="ES335" s="53"/>
      <c r="ET335" s="53"/>
      <c r="EU335" s="53"/>
      <c r="EV335" s="53"/>
      <c r="EW335" s="53"/>
      <c r="EX335" s="53"/>
      <c r="EY335" s="53"/>
      <c r="EZ335" s="53"/>
      <c r="FA335" s="53"/>
      <c r="FB335" s="53"/>
      <c r="FC335" s="53"/>
      <c r="FD335" s="53"/>
      <c r="FE335" s="53"/>
      <c r="FF335" s="53"/>
      <c r="FG335" s="53"/>
      <c r="FH335" s="53"/>
      <c r="FI335" s="53"/>
      <c r="FJ335" s="53"/>
      <c r="FK335" s="53"/>
      <c r="FL335" s="53"/>
      <c r="FM335" s="53"/>
      <c r="FN335" s="53"/>
      <c r="FO335" s="53"/>
      <c r="FP335" s="53"/>
      <c r="FQ335" s="53"/>
      <c r="FR335" s="53"/>
      <c r="FS335" s="53"/>
      <c r="FT335" s="53"/>
      <c r="FU335" s="53"/>
      <c r="FV335" s="53"/>
      <c r="FW335" s="53"/>
      <c r="FX335" s="53"/>
      <c r="FY335" s="53"/>
      <c r="FZ335" s="53"/>
      <c r="GA335" s="53"/>
      <c r="GB335" s="53"/>
      <c r="GC335" s="53"/>
      <c r="GD335" s="53"/>
      <c r="GE335" s="53"/>
      <c r="GF335" s="53"/>
      <c r="GG335" s="53"/>
      <c r="GH335" s="53"/>
      <c r="GI335" s="53"/>
      <c r="GJ335" s="53"/>
      <c r="GK335" s="53"/>
      <c r="GL335" s="53"/>
      <c r="GM335" s="53"/>
      <c r="GN335" s="53"/>
      <c r="GO335" s="53"/>
      <c r="GP335" s="53"/>
      <c r="GQ335" s="53"/>
      <c r="GR335" s="53"/>
      <c r="GS335" s="53"/>
      <c r="GT335" s="53"/>
      <c r="GU335" s="53"/>
      <c r="GV335" s="53"/>
      <c r="GW335" s="53"/>
      <c r="GX335" s="53"/>
      <c r="GY335" s="53"/>
      <c r="GZ335" s="53"/>
      <c r="HA335" s="53"/>
      <c r="HB335" s="53"/>
      <c r="HC335" s="53"/>
      <c r="HD335" s="53"/>
      <c r="HE335" s="53"/>
      <c r="HF335" s="53"/>
      <c r="HG335" s="53"/>
      <c r="HH335" s="53"/>
      <c r="HI335" s="53"/>
      <c r="HJ335" s="53"/>
      <c r="HK335" s="53"/>
      <c r="HL335" s="53"/>
      <c r="HM335" s="53"/>
      <c r="HN335" s="53"/>
      <c r="HO335" s="53"/>
      <c r="HP335" s="53"/>
      <c r="HQ335" s="53"/>
      <c r="HR335" s="53"/>
      <c r="HS335" s="53"/>
      <c r="HT335" s="53"/>
      <c r="HU335" s="53"/>
      <c r="HV335" s="53"/>
      <c r="HW335" s="53"/>
      <c r="HX335" s="53"/>
      <c r="HY335" s="53"/>
      <c r="HZ335" s="53"/>
      <c r="IA335" s="53"/>
      <c r="IB335" s="53"/>
      <c r="IC335" s="53"/>
      <c r="ID335" s="53"/>
      <c r="IE335" s="53"/>
      <c r="IF335" s="53"/>
      <c r="IG335" s="53"/>
      <c r="IH335" s="53"/>
      <c r="II335" s="53"/>
      <c r="IJ335" s="53"/>
      <c r="IK335" s="53"/>
      <c r="IL335" s="53"/>
      <c r="IM335" s="53"/>
      <c r="IN335" s="53"/>
      <c r="IO335" s="53"/>
      <c r="IP335" s="53"/>
      <c r="IQ335" s="53"/>
      <c r="IR335" s="54"/>
    </row>
    <row r="336" spans="1:252" s="39" customFormat="1" ht="15.95" customHeight="1">
      <c r="A336" s="12" t="s">
        <v>140</v>
      </c>
      <c r="B336" s="34">
        <v>11</v>
      </c>
      <c r="C336" s="34">
        <v>215</v>
      </c>
      <c r="D336" s="44">
        <v>86.8</v>
      </c>
      <c r="E336" s="44"/>
      <c r="F336" s="44">
        <v>87.4</v>
      </c>
      <c r="G336" s="44"/>
      <c r="H336" s="44">
        <v>88</v>
      </c>
      <c r="I336" s="44"/>
      <c r="J336" s="48"/>
      <c r="K336" s="48"/>
      <c r="L336" s="48"/>
    </row>
    <row r="337" spans="1:252" s="39" customFormat="1" ht="15.95" customHeight="1">
      <c r="A337" s="12" t="s">
        <v>140</v>
      </c>
      <c r="B337" s="34">
        <v>11</v>
      </c>
      <c r="C337" s="34">
        <v>216</v>
      </c>
      <c r="D337" s="44">
        <v>87.2</v>
      </c>
      <c r="E337" s="44"/>
      <c r="F337" s="44">
        <v>86.2</v>
      </c>
      <c r="G337" s="44"/>
      <c r="H337" s="44">
        <v>87</v>
      </c>
      <c r="I337" s="44"/>
      <c r="J337" s="48"/>
      <c r="K337" s="48"/>
      <c r="L337" s="48"/>
    </row>
    <row r="338" spans="1:252" s="39" customFormat="1" ht="15.95" customHeight="1">
      <c r="A338" s="12" t="s">
        <v>140</v>
      </c>
      <c r="B338" s="34">
        <v>11</v>
      </c>
      <c r="C338" s="34">
        <v>217</v>
      </c>
      <c r="D338" s="44">
        <v>86</v>
      </c>
      <c r="E338" s="44"/>
      <c r="F338" s="44">
        <v>85.6</v>
      </c>
      <c r="G338" s="44"/>
      <c r="H338" s="44">
        <v>87.6</v>
      </c>
      <c r="I338" s="44"/>
      <c r="J338" s="48"/>
      <c r="K338" s="48"/>
      <c r="L338" s="48"/>
    </row>
    <row r="339" spans="1:252" s="39" customFormat="1" ht="15.95" customHeight="1">
      <c r="A339" s="45" t="s">
        <v>140</v>
      </c>
      <c r="B339" s="46">
        <v>9</v>
      </c>
      <c r="C339" s="46">
        <v>622</v>
      </c>
      <c r="D339" s="44">
        <v>83</v>
      </c>
      <c r="E339" s="44">
        <v>86.375</v>
      </c>
      <c r="F339" s="44">
        <v>88.8</v>
      </c>
      <c r="G339" s="44">
        <v>87.7</v>
      </c>
      <c r="H339" s="59">
        <v>89</v>
      </c>
      <c r="I339" s="44">
        <v>87.6</v>
      </c>
      <c r="J339" s="48">
        <f>AVERAGE(E339,G339,I339)</f>
        <v>87.224999999999994</v>
      </c>
      <c r="K339" s="48"/>
      <c r="L339" s="48"/>
    </row>
    <row r="340" spans="1:252" s="39" customFormat="1" ht="15.95" customHeight="1">
      <c r="A340" s="29"/>
      <c r="B340" s="29"/>
      <c r="C340" s="29"/>
      <c r="D340" s="44"/>
      <c r="E340" s="44"/>
      <c r="F340" s="44"/>
      <c r="G340" s="44"/>
      <c r="H340" s="44"/>
      <c r="I340" s="44"/>
      <c r="J340" s="48"/>
      <c r="K340" s="48"/>
      <c r="L340" s="48"/>
    </row>
    <row r="341" spans="1:252" s="39" customFormat="1" ht="15.95" customHeight="1">
      <c r="A341" s="29"/>
      <c r="B341" s="29"/>
      <c r="C341" s="29"/>
      <c r="D341" s="44"/>
      <c r="E341" s="44"/>
      <c r="F341" s="44"/>
      <c r="G341" s="44"/>
      <c r="H341" s="44"/>
      <c r="I341" s="44"/>
      <c r="J341" s="48"/>
      <c r="K341" s="48"/>
      <c r="L341" s="48"/>
    </row>
    <row r="342" spans="1:252" s="40" customFormat="1" ht="15.95" customHeight="1">
      <c r="A342" s="29"/>
      <c r="B342" s="29"/>
      <c r="C342" s="29"/>
      <c r="D342" s="44"/>
      <c r="E342" s="44"/>
      <c r="F342" s="44"/>
      <c r="G342" s="44"/>
      <c r="H342" s="44"/>
      <c r="I342" s="44"/>
      <c r="J342" s="44"/>
      <c r="K342" s="44"/>
      <c r="L342" s="44"/>
      <c r="M342" s="29"/>
      <c r="N342" s="13"/>
      <c r="O342" s="13"/>
      <c r="P342" s="13"/>
      <c r="Q342" s="52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53"/>
      <c r="AL342" s="53"/>
      <c r="AM342" s="53"/>
      <c r="AN342" s="53"/>
      <c r="AO342" s="53"/>
      <c r="AP342" s="53"/>
      <c r="AQ342" s="53"/>
      <c r="AR342" s="53"/>
      <c r="AS342" s="53"/>
      <c r="AT342" s="53"/>
      <c r="AU342" s="53"/>
      <c r="AV342" s="53"/>
      <c r="AW342" s="53"/>
      <c r="AX342" s="53"/>
      <c r="AY342" s="53"/>
      <c r="AZ342" s="53"/>
      <c r="BA342" s="53"/>
      <c r="BB342" s="53"/>
      <c r="BC342" s="53"/>
      <c r="BD342" s="53"/>
      <c r="BE342" s="53"/>
      <c r="BF342" s="53"/>
      <c r="BG342" s="53"/>
      <c r="BH342" s="53"/>
      <c r="BI342" s="53"/>
      <c r="BJ342" s="53"/>
      <c r="BK342" s="53"/>
      <c r="BL342" s="53"/>
      <c r="BM342" s="53"/>
      <c r="BN342" s="53"/>
      <c r="BO342" s="53"/>
      <c r="BP342" s="53"/>
      <c r="BQ342" s="53"/>
      <c r="BR342" s="53"/>
      <c r="BS342" s="53"/>
      <c r="BT342" s="53"/>
      <c r="BU342" s="53"/>
      <c r="BV342" s="53"/>
      <c r="BW342" s="53"/>
      <c r="BX342" s="53"/>
      <c r="BY342" s="53"/>
      <c r="BZ342" s="53"/>
      <c r="CA342" s="53"/>
      <c r="CB342" s="53"/>
      <c r="CC342" s="53"/>
      <c r="CD342" s="53"/>
      <c r="CE342" s="53"/>
      <c r="CF342" s="53"/>
      <c r="CG342" s="53"/>
      <c r="CH342" s="53"/>
      <c r="CI342" s="53"/>
      <c r="CJ342" s="53"/>
      <c r="CK342" s="53"/>
      <c r="CL342" s="53"/>
      <c r="CM342" s="53"/>
      <c r="CN342" s="53"/>
      <c r="CO342" s="53"/>
      <c r="CP342" s="53"/>
      <c r="CQ342" s="53"/>
      <c r="CR342" s="53"/>
      <c r="CS342" s="53"/>
      <c r="CT342" s="53"/>
      <c r="CU342" s="53"/>
      <c r="CV342" s="53"/>
      <c r="CW342" s="53"/>
      <c r="CX342" s="53"/>
      <c r="CY342" s="53"/>
      <c r="CZ342" s="53"/>
      <c r="DA342" s="53"/>
      <c r="DB342" s="53"/>
      <c r="DC342" s="53"/>
      <c r="DD342" s="53"/>
      <c r="DE342" s="53"/>
      <c r="DF342" s="53"/>
      <c r="DG342" s="53"/>
      <c r="DH342" s="53"/>
      <c r="DI342" s="53"/>
      <c r="DJ342" s="53"/>
      <c r="DK342" s="53"/>
      <c r="DL342" s="53"/>
      <c r="DM342" s="53"/>
      <c r="DN342" s="53"/>
      <c r="DO342" s="53"/>
      <c r="DP342" s="53"/>
      <c r="DQ342" s="53"/>
      <c r="DR342" s="53"/>
      <c r="DS342" s="53"/>
      <c r="DT342" s="53"/>
      <c r="DU342" s="53"/>
      <c r="DV342" s="53"/>
      <c r="DW342" s="53"/>
      <c r="DX342" s="53"/>
      <c r="DY342" s="53"/>
      <c r="DZ342" s="53"/>
      <c r="EA342" s="53"/>
      <c r="EB342" s="53"/>
      <c r="EC342" s="53"/>
      <c r="ED342" s="53"/>
      <c r="EE342" s="53"/>
      <c r="EF342" s="53"/>
      <c r="EG342" s="53"/>
      <c r="EH342" s="53"/>
      <c r="EI342" s="53"/>
      <c r="EJ342" s="53"/>
      <c r="EK342" s="53"/>
      <c r="EL342" s="53"/>
      <c r="EM342" s="53"/>
      <c r="EN342" s="53"/>
      <c r="EO342" s="53"/>
      <c r="EP342" s="53"/>
      <c r="EQ342" s="53"/>
      <c r="ER342" s="53"/>
      <c r="ES342" s="53"/>
      <c r="ET342" s="53"/>
      <c r="EU342" s="53"/>
      <c r="EV342" s="53"/>
      <c r="EW342" s="53"/>
      <c r="EX342" s="53"/>
      <c r="EY342" s="53"/>
      <c r="EZ342" s="53"/>
      <c r="FA342" s="53"/>
      <c r="FB342" s="53"/>
      <c r="FC342" s="53"/>
      <c r="FD342" s="53"/>
      <c r="FE342" s="53"/>
      <c r="FF342" s="53"/>
      <c r="FG342" s="53"/>
      <c r="FH342" s="53"/>
      <c r="FI342" s="53"/>
      <c r="FJ342" s="53"/>
      <c r="FK342" s="53"/>
      <c r="FL342" s="53"/>
      <c r="FM342" s="53"/>
      <c r="FN342" s="53"/>
      <c r="FO342" s="53"/>
      <c r="FP342" s="53"/>
      <c r="FQ342" s="53"/>
      <c r="FR342" s="53"/>
      <c r="FS342" s="53"/>
      <c r="FT342" s="53"/>
      <c r="FU342" s="53"/>
      <c r="FV342" s="53"/>
      <c r="FW342" s="53"/>
      <c r="FX342" s="53"/>
      <c r="FY342" s="53"/>
      <c r="FZ342" s="53"/>
      <c r="GA342" s="53"/>
      <c r="GB342" s="53"/>
      <c r="GC342" s="53"/>
      <c r="GD342" s="53"/>
      <c r="GE342" s="53"/>
      <c r="GF342" s="53"/>
      <c r="GG342" s="53"/>
      <c r="GH342" s="53"/>
      <c r="GI342" s="53"/>
      <c r="GJ342" s="53"/>
      <c r="GK342" s="53"/>
      <c r="GL342" s="53"/>
      <c r="GM342" s="53"/>
      <c r="GN342" s="53"/>
      <c r="GO342" s="53"/>
      <c r="GP342" s="53"/>
      <c r="GQ342" s="53"/>
      <c r="GR342" s="53"/>
      <c r="GS342" s="53"/>
      <c r="GT342" s="53"/>
      <c r="GU342" s="53"/>
      <c r="GV342" s="53"/>
      <c r="GW342" s="53"/>
      <c r="GX342" s="53"/>
      <c r="GY342" s="53"/>
      <c r="GZ342" s="53"/>
      <c r="HA342" s="53"/>
      <c r="HB342" s="53"/>
      <c r="HC342" s="53"/>
      <c r="HD342" s="53"/>
      <c r="HE342" s="53"/>
      <c r="HF342" s="53"/>
      <c r="HG342" s="53"/>
      <c r="HH342" s="53"/>
      <c r="HI342" s="53"/>
      <c r="HJ342" s="53"/>
      <c r="HK342" s="53"/>
      <c r="HL342" s="53"/>
      <c r="HM342" s="53"/>
      <c r="HN342" s="53"/>
      <c r="HO342" s="53"/>
      <c r="HP342" s="53"/>
      <c r="HQ342" s="53"/>
      <c r="HR342" s="53"/>
      <c r="HS342" s="53"/>
      <c r="HT342" s="53"/>
      <c r="HU342" s="53"/>
      <c r="HV342" s="53"/>
      <c r="HW342" s="53"/>
      <c r="HX342" s="53"/>
      <c r="HY342" s="53"/>
      <c r="HZ342" s="53"/>
      <c r="IA342" s="53"/>
      <c r="IB342" s="53"/>
      <c r="IC342" s="53"/>
      <c r="ID342" s="53"/>
      <c r="IE342" s="53"/>
      <c r="IF342" s="53"/>
      <c r="IG342" s="53"/>
      <c r="IH342" s="53"/>
      <c r="II342" s="53"/>
      <c r="IJ342" s="53"/>
      <c r="IK342" s="53"/>
      <c r="IL342" s="53"/>
      <c r="IM342" s="53"/>
      <c r="IN342" s="53"/>
      <c r="IO342" s="53"/>
      <c r="IP342" s="53"/>
      <c r="IQ342" s="53"/>
      <c r="IR342" s="54"/>
    </row>
    <row r="343" spans="1:252" s="39" customFormat="1" ht="15.95" customHeight="1">
      <c r="A343" s="29"/>
      <c r="B343" s="29"/>
      <c r="C343" s="29"/>
      <c r="D343" s="44"/>
      <c r="E343" s="44"/>
      <c r="F343" s="44"/>
      <c r="G343" s="44"/>
      <c r="H343" s="44"/>
      <c r="I343" s="44"/>
      <c r="J343" s="48"/>
      <c r="K343" s="48"/>
      <c r="L343" s="48"/>
    </row>
    <row r="344" spans="1:252" s="39" customFormat="1" ht="15.95" customHeight="1">
      <c r="A344" s="29"/>
      <c r="B344" s="29"/>
      <c r="C344" s="29"/>
      <c r="D344" s="44"/>
      <c r="E344" s="44"/>
      <c r="F344" s="44"/>
      <c r="G344" s="44"/>
      <c r="H344" s="44"/>
      <c r="I344" s="44"/>
      <c r="J344" s="48"/>
      <c r="K344" s="48"/>
      <c r="L344" s="48"/>
    </row>
    <row r="345" spans="1:252" s="39" customFormat="1" ht="15.95" customHeight="1">
      <c r="A345" s="29"/>
      <c r="B345" s="29"/>
      <c r="C345" s="29"/>
      <c r="D345" s="44"/>
      <c r="E345" s="44"/>
      <c r="F345" s="44"/>
      <c r="G345" s="44"/>
      <c r="H345" s="44"/>
      <c r="I345" s="44"/>
      <c r="J345" s="48"/>
      <c r="K345" s="48"/>
      <c r="L345" s="48"/>
    </row>
    <row r="346" spans="1:252" s="39" customFormat="1" ht="15.95" customHeight="1">
      <c r="A346" s="29"/>
      <c r="B346" s="29"/>
      <c r="C346" s="29"/>
      <c r="D346" s="44"/>
      <c r="E346" s="44"/>
      <c r="F346" s="44"/>
      <c r="G346" s="44"/>
      <c r="H346" s="44"/>
      <c r="I346" s="44"/>
      <c r="J346" s="48"/>
      <c r="K346" s="48"/>
      <c r="L346" s="48"/>
    </row>
    <row r="347" spans="1:252" s="39" customFormat="1" ht="15.95" customHeight="1">
      <c r="A347" s="29"/>
      <c r="B347" s="29"/>
      <c r="C347" s="29"/>
      <c r="D347" s="44"/>
      <c r="E347" s="44"/>
      <c r="F347" s="44"/>
      <c r="G347" s="44"/>
      <c r="H347" s="44"/>
      <c r="I347" s="44"/>
      <c r="J347" s="48"/>
      <c r="K347" s="48"/>
      <c r="L347" s="48"/>
    </row>
    <row r="348" spans="1:252" s="39" customFormat="1" ht="15.95" customHeight="1">
      <c r="A348" s="29"/>
      <c r="B348" s="29"/>
      <c r="C348" s="29"/>
      <c r="D348" s="44"/>
      <c r="E348" s="44"/>
      <c r="F348" s="44"/>
      <c r="G348" s="44"/>
      <c r="H348" s="44"/>
      <c r="I348" s="44"/>
      <c r="J348" s="48"/>
      <c r="K348" s="48"/>
      <c r="L348" s="48"/>
    </row>
    <row r="349" spans="1:252" s="39" customFormat="1" ht="15.95" customHeight="1">
      <c r="A349" s="29"/>
      <c r="B349" s="29"/>
      <c r="C349" s="29"/>
      <c r="D349" s="44"/>
      <c r="E349" s="44"/>
      <c r="F349" s="44"/>
      <c r="G349" s="44"/>
      <c r="H349" s="44"/>
      <c r="I349" s="44"/>
      <c r="J349" s="48"/>
      <c r="K349" s="48"/>
      <c r="L349" s="48"/>
    </row>
    <row r="350" spans="1:252" s="39" customFormat="1" ht="15.95" customHeight="1">
      <c r="A350" s="29"/>
      <c r="B350" s="29"/>
      <c r="C350" s="29"/>
      <c r="D350" s="44"/>
      <c r="E350" s="44"/>
      <c r="F350" s="44"/>
      <c r="G350" s="44"/>
      <c r="H350" s="44"/>
      <c r="I350" s="44"/>
      <c r="J350" s="48"/>
      <c r="K350" s="48"/>
      <c r="L350" s="48"/>
    </row>
    <row r="351" spans="1:252" s="39" customFormat="1" ht="15.95" customHeight="1">
      <c r="A351" s="29"/>
      <c r="B351" s="29"/>
      <c r="C351" s="29"/>
      <c r="D351" s="44"/>
      <c r="E351" s="44"/>
      <c r="F351" s="44"/>
      <c r="G351" s="44"/>
      <c r="H351" s="44"/>
      <c r="I351" s="44"/>
      <c r="J351" s="48"/>
      <c r="K351" s="48"/>
      <c r="L351" s="48"/>
    </row>
    <row r="352" spans="1:252" s="39" customFormat="1" ht="15.95" customHeight="1">
      <c r="A352" s="29"/>
      <c r="B352" s="29"/>
      <c r="C352" s="29"/>
      <c r="D352" s="44"/>
      <c r="E352" s="44"/>
      <c r="F352" s="44"/>
      <c r="G352" s="44"/>
      <c r="H352" s="44"/>
      <c r="I352" s="44"/>
      <c r="J352" s="48"/>
      <c r="K352" s="48"/>
      <c r="L352" s="48"/>
    </row>
    <row r="353" spans="1:12" s="39" customFormat="1" ht="15.95" customHeight="1">
      <c r="A353" s="29"/>
      <c r="B353" s="29"/>
      <c r="C353" s="29"/>
      <c r="D353" s="44"/>
      <c r="E353" s="44"/>
      <c r="F353" s="44"/>
      <c r="G353" s="44"/>
      <c r="H353" s="44"/>
      <c r="I353" s="44"/>
      <c r="J353" s="48"/>
      <c r="K353" s="48"/>
      <c r="L353" s="48"/>
    </row>
    <row r="354" spans="1:12" s="39" customFormat="1" ht="15.95" customHeight="1">
      <c r="D354" s="44"/>
      <c r="E354" s="44"/>
      <c r="F354" s="44"/>
      <c r="G354" s="44"/>
      <c r="H354" s="44"/>
      <c r="I354" s="44"/>
      <c r="J354" s="48"/>
      <c r="K354" s="48"/>
      <c r="L354" s="48"/>
    </row>
    <row r="355" spans="1:12" s="39" customFormat="1" ht="15.95" customHeight="1">
      <c r="D355" s="44"/>
      <c r="E355" s="44"/>
      <c r="F355" s="44"/>
      <c r="G355" s="44"/>
      <c r="H355" s="44"/>
      <c r="I355" s="44"/>
      <c r="J355" s="48"/>
      <c r="K355" s="48"/>
      <c r="L355" s="48"/>
    </row>
  </sheetData>
  <mergeCells count="4">
    <mergeCell ref="A1:C1"/>
    <mergeCell ref="D1:E1"/>
    <mergeCell ref="F1:G1"/>
    <mergeCell ref="H1:I1"/>
  </mergeCells>
  <phoneticPr fontId="23" type="noConversion"/>
  <pageMargins left="0.75" right="0.75" top="1" bottom="1" header="0.51180555555555596" footer="0.51180555555555596"/>
  <pageSetup orientation="portrait" useFirstPageNumber="1"/>
  <headerFooter>
    <oddFooter>&amp;C&amp;"Helvetica Neue,Regular"&amp;12&amp;P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V79"/>
  <sheetViews>
    <sheetView showGridLines="0" topLeftCell="A16" workbookViewId="0">
      <selection activeCell="C37" sqref="B33:C37"/>
    </sheetView>
  </sheetViews>
  <sheetFormatPr defaultColWidth="9.875" defaultRowHeight="13.5" customHeight="1"/>
  <cols>
    <col min="1" max="1" width="21.5" style="5" customWidth="1"/>
    <col min="2" max="2" width="22.375" style="5" customWidth="1"/>
    <col min="3" max="3" width="25" style="5" customWidth="1"/>
    <col min="4" max="4" width="29" style="5" customWidth="1"/>
    <col min="5" max="6" width="9" style="5" customWidth="1"/>
    <col min="7" max="7" width="3.875" style="5" customWidth="1"/>
    <col min="8" max="15" width="9" style="5" customWidth="1"/>
    <col min="16" max="16" width="17" style="5" customWidth="1"/>
    <col min="17" max="17" width="20.875" style="5" customWidth="1"/>
    <col min="18" max="256" width="9" style="5" customWidth="1"/>
  </cols>
  <sheetData>
    <row r="1" spans="1:20" ht="22.5" customHeight="1">
      <c r="A1" s="165" t="s">
        <v>171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1"/>
      <c r="S1" s="17"/>
      <c r="T1" s="17"/>
    </row>
    <row r="2" spans="1:20" ht="20.45" customHeight="1">
      <c r="A2" s="167" t="s">
        <v>172</v>
      </c>
      <c r="B2" s="168"/>
      <c r="C2" s="168"/>
      <c r="D2" s="168"/>
      <c r="E2" s="23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11"/>
      <c r="S2" s="17"/>
      <c r="T2" s="38"/>
    </row>
    <row r="3" spans="1:20" ht="15.6" customHeight="1">
      <c r="A3" s="10" t="s">
        <v>15</v>
      </c>
      <c r="B3" s="10" t="s">
        <v>159</v>
      </c>
      <c r="C3" s="10" t="s">
        <v>173</v>
      </c>
      <c r="D3" s="10" t="s">
        <v>174</v>
      </c>
      <c r="E3" s="13"/>
      <c r="F3" s="26"/>
      <c r="G3" s="25"/>
      <c r="H3" s="13"/>
      <c r="I3" s="25"/>
      <c r="J3" s="26"/>
      <c r="K3" s="26"/>
      <c r="L3" s="26"/>
      <c r="M3" s="13"/>
      <c r="N3" s="13"/>
      <c r="O3" s="25"/>
      <c r="P3" s="25"/>
      <c r="Q3" s="25"/>
      <c r="R3" s="11"/>
      <c r="S3" s="18"/>
      <c r="T3" s="13"/>
    </row>
    <row r="4" spans="1:20" ht="15.6" customHeight="1">
      <c r="A4" s="10" t="s">
        <v>175</v>
      </c>
      <c r="B4" s="10" t="s">
        <v>176</v>
      </c>
      <c r="C4" s="10" t="s">
        <v>177</v>
      </c>
      <c r="D4" s="10" t="s">
        <v>178</v>
      </c>
      <c r="E4" s="13"/>
      <c r="F4" s="26"/>
      <c r="G4" s="25"/>
      <c r="H4" s="27" t="s">
        <v>172</v>
      </c>
      <c r="I4" s="27" t="s">
        <v>179</v>
      </c>
      <c r="J4" s="27" t="s">
        <v>180</v>
      </c>
      <c r="K4" s="27" t="s">
        <v>179</v>
      </c>
      <c r="L4" s="27" t="s">
        <v>155</v>
      </c>
      <c r="M4" s="27" t="s">
        <v>179</v>
      </c>
      <c r="N4" s="27" t="s">
        <v>181</v>
      </c>
      <c r="O4" s="27" t="s">
        <v>182</v>
      </c>
      <c r="P4" s="25"/>
      <c r="Q4" s="25"/>
      <c r="R4" s="11"/>
      <c r="S4" s="18"/>
      <c r="T4" s="13"/>
    </row>
    <row r="5" spans="1:20" ht="15.6" customHeight="1">
      <c r="A5" s="10" t="s">
        <v>175</v>
      </c>
      <c r="B5" s="10" t="s">
        <v>183</v>
      </c>
      <c r="C5" s="10" t="s">
        <v>177</v>
      </c>
      <c r="D5" s="10" t="s">
        <v>184</v>
      </c>
      <c r="E5" s="13"/>
      <c r="F5" s="25"/>
      <c r="G5" s="25"/>
      <c r="H5" s="12" t="s">
        <v>29</v>
      </c>
      <c r="I5" s="29"/>
      <c r="J5" s="12" t="s">
        <v>29</v>
      </c>
      <c r="K5" s="12"/>
      <c r="L5" s="12" t="s">
        <v>29</v>
      </c>
      <c r="M5" s="29"/>
      <c r="N5" s="13"/>
      <c r="O5" s="25"/>
      <c r="P5" s="25"/>
      <c r="Q5" s="25"/>
      <c r="R5" s="11"/>
      <c r="S5" s="18"/>
      <c r="T5" s="13"/>
    </row>
    <row r="6" spans="1:20" ht="15.6" customHeight="1">
      <c r="A6" s="10" t="s">
        <v>185</v>
      </c>
      <c r="B6" s="10" t="s">
        <v>186</v>
      </c>
      <c r="C6" s="10" t="s">
        <v>177</v>
      </c>
      <c r="D6" s="10" t="s">
        <v>187</v>
      </c>
      <c r="E6" s="13"/>
      <c r="F6" s="25"/>
      <c r="G6" s="25"/>
      <c r="H6" s="12" t="s">
        <v>34</v>
      </c>
      <c r="I6" s="29"/>
      <c r="J6" s="12" t="s">
        <v>34</v>
      </c>
      <c r="K6" s="12" t="s">
        <v>188</v>
      </c>
      <c r="L6" s="12" t="s">
        <v>34</v>
      </c>
      <c r="M6" s="29"/>
      <c r="N6" s="36">
        <v>1</v>
      </c>
      <c r="O6" s="37">
        <v>1</v>
      </c>
      <c r="P6" s="25"/>
      <c r="Q6" s="25"/>
      <c r="R6" s="11"/>
      <c r="S6" s="18"/>
      <c r="T6" s="13"/>
    </row>
    <row r="7" spans="1:20" ht="15.6" customHeight="1">
      <c r="A7" s="10" t="s">
        <v>189</v>
      </c>
      <c r="B7" s="10" t="s">
        <v>190</v>
      </c>
      <c r="C7" s="10" t="s">
        <v>177</v>
      </c>
      <c r="D7" s="10" t="s">
        <v>191</v>
      </c>
      <c r="E7" s="13"/>
      <c r="F7" s="25"/>
      <c r="G7" s="25"/>
      <c r="H7" s="12" t="s">
        <v>37</v>
      </c>
      <c r="I7" s="29"/>
      <c r="J7" s="12" t="s">
        <v>37</v>
      </c>
      <c r="K7" s="12"/>
      <c r="L7" s="12" t="s">
        <v>37</v>
      </c>
      <c r="M7" s="29"/>
      <c r="N7" s="13"/>
      <c r="O7" s="25"/>
      <c r="P7" s="25"/>
      <c r="Q7" s="25"/>
      <c r="R7" s="11"/>
      <c r="S7" s="18"/>
      <c r="T7" s="13"/>
    </row>
    <row r="8" spans="1:20" ht="15.6" customHeight="1">
      <c r="A8" s="10" t="s">
        <v>192</v>
      </c>
      <c r="B8" s="10" t="s">
        <v>193</v>
      </c>
      <c r="C8" s="10" t="s">
        <v>177</v>
      </c>
      <c r="D8" s="10" t="s">
        <v>194</v>
      </c>
      <c r="E8" s="13"/>
      <c r="F8" s="25"/>
      <c r="G8" s="25"/>
      <c r="H8" s="12" t="s">
        <v>40</v>
      </c>
      <c r="I8" s="29"/>
      <c r="J8" s="12" t="s">
        <v>40</v>
      </c>
      <c r="K8" s="12"/>
      <c r="L8" s="12" t="s">
        <v>40</v>
      </c>
      <c r="M8" s="29"/>
      <c r="N8" s="13"/>
      <c r="O8" s="13"/>
      <c r="P8" s="25"/>
      <c r="Q8" s="25"/>
      <c r="R8" s="11"/>
      <c r="S8" s="18"/>
      <c r="T8" s="13"/>
    </row>
    <row r="9" spans="1:20" ht="15.6" customHeight="1">
      <c r="A9" s="10" t="s">
        <v>195</v>
      </c>
      <c r="B9" s="10" t="s">
        <v>196</v>
      </c>
      <c r="C9" s="10" t="s">
        <v>177</v>
      </c>
      <c r="D9" s="13"/>
      <c r="E9" s="13"/>
      <c r="F9" s="25"/>
      <c r="G9" s="25"/>
      <c r="H9" s="12" t="s">
        <v>43</v>
      </c>
      <c r="I9" s="29"/>
      <c r="J9" s="12" t="s">
        <v>43</v>
      </c>
      <c r="K9" s="12"/>
      <c r="L9" s="12" t="s">
        <v>43</v>
      </c>
      <c r="M9" s="29"/>
      <c r="N9" s="13"/>
      <c r="O9" s="13"/>
      <c r="P9" s="25"/>
      <c r="Q9" s="25"/>
      <c r="R9" s="11"/>
      <c r="S9" s="18"/>
      <c r="T9" s="13"/>
    </row>
    <row r="10" spans="1:20" ht="15.6" customHeight="1">
      <c r="A10" s="10" t="s">
        <v>189</v>
      </c>
      <c r="B10" s="10" t="s">
        <v>197</v>
      </c>
      <c r="C10" s="10" t="s">
        <v>177</v>
      </c>
      <c r="D10" s="13"/>
      <c r="E10" s="13"/>
      <c r="F10" s="25"/>
      <c r="G10" s="25"/>
      <c r="H10" s="12" t="s">
        <v>46</v>
      </c>
      <c r="I10" s="34">
        <v>1</v>
      </c>
      <c r="J10" s="12" t="s">
        <v>46</v>
      </c>
      <c r="K10" s="12" t="s">
        <v>188</v>
      </c>
      <c r="L10" s="12" t="s">
        <v>46</v>
      </c>
      <c r="M10" s="29"/>
      <c r="N10" s="36">
        <v>2</v>
      </c>
      <c r="O10" s="37">
        <v>2</v>
      </c>
      <c r="P10" s="25"/>
      <c r="Q10" s="25"/>
      <c r="R10" s="11"/>
      <c r="S10" s="18"/>
      <c r="T10" s="13"/>
    </row>
    <row r="11" spans="1:20" ht="15.6" customHeight="1">
      <c r="A11" s="10" t="s">
        <v>198</v>
      </c>
      <c r="B11" s="10" t="s">
        <v>199</v>
      </c>
      <c r="C11" s="10" t="s">
        <v>177</v>
      </c>
      <c r="D11" s="13"/>
      <c r="E11" s="13"/>
      <c r="F11" s="25"/>
      <c r="G11" s="25"/>
      <c r="H11" s="12" t="s">
        <v>49</v>
      </c>
      <c r="I11" s="34">
        <v>1</v>
      </c>
      <c r="J11" s="12" t="s">
        <v>49</v>
      </c>
      <c r="K11" s="12" t="s">
        <v>200</v>
      </c>
      <c r="L11" s="12" t="s">
        <v>49</v>
      </c>
      <c r="M11" s="34">
        <v>1</v>
      </c>
      <c r="N11" s="36">
        <v>4</v>
      </c>
      <c r="O11" s="37">
        <v>4</v>
      </c>
      <c r="P11" s="25"/>
      <c r="Q11" s="25"/>
      <c r="R11" s="11"/>
      <c r="S11" s="18"/>
      <c r="T11" s="13"/>
    </row>
    <row r="12" spans="1:20" ht="15.6" customHeight="1">
      <c r="A12" s="10" t="s">
        <v>201</v>
      </c>
      <c r="B12" s="10" t="s">
        <v>202</v>
      </c>
      <c r="C12" s="10" t="s">
        <v>177</v>
      </c>
      <c r="D12" s="10" t="s">
        <v>203</v>
      </c>
      <c r="E12" s="13"/>
      <c r="F12" s="25"/>
      <c r="G12" s="25"/>
      <c r="H12" s="12" t="s">
        <v>52</v>
      </c>
      <c r="I12" s="29"/>
      <c r="J12" s="12" t="s">
        <v>52</v>
      </c>
      <c r="K12" s="12" t="s">
        <v>188</v>
      </c>
      <c r="L12" s="12" t="s">
        <v>52</v>
      </c>
      <c r="M12" s="29"/>
      <c r="N12" s="36">
        <v>1</v>
      </c>
      <c r="O12" s="37">
        <v>1</v>
      </c>
      <c r="P12" s="25"/>
      <c r="Q12" s="25"/>
      <c r="R12" s="11"/>
      <c r="S12" s="18"/>
      <c r="T12" s="13"/>
    </row>
    <row r="13" spans="1:20" ht="15.6" customHeight="1">
      <c r="A13" s="10" t="s">
        <v>204</v>
      </c>
      <c r="B13" s="10" t="s">
        <v>205</v>
      </c>
      <c r="C13" s="10" t="s">
        <v>206</v>
      </c>
      <c r="D13" s="10" t="s">
        <v>207</v>
      </c>
      <c r="E13" s="13"/>
      <c r="F13" s="25"/>
      <c r="G13" s="25"/>
      <c r="H13" s="12" t="s">
        <v>55</v>
      </c>
      <c r="I13" s="34">
        <v>1</v>
      </c>
      <c r="J13" s="12" t="s">
        <v>55</v>
      </c>
      <c r="K13" s="12" t="s">
        <v>208</v>
      </c>
      <c r="L13" s="12" t="s">
        <v>55</v>
      </c>
      <c r="M13" s="29"/>
      <c r="N13" s="36">
        <v>6</v>
      </c>
      <c r="O13" s="37">
        <v>6</v>
      </c>
      <c r="P13" s="25"/>
      <c r="Q13" s="25"/>
      <c r="R13" s="11"/>
      <c r="S13" s="18"/>
      <c r="T13" s="13"/>
    </row>
    <row r="14" spans="1:20" ht="15.6" customHeight="1">
      <c r="A14" s="10" t="s">
        <v>209</v>
      </c>
      <c r="B14" s="10" t="s">
        <v>210</v>
      </c>
      <c r="C14" s="10" t="s">
        <v>206</v>
      </c>
      <c r="D14" s="10" t="s">
        <v>211</v>
      </c>
      <c r="E14" s="13"/>
      <c r="F14" s="26"/>
      <c r="G14" s="25"/>
      <c r="H14" s="12" t="s">
        <v>58</v>
      </c>
      <c r="I14" s="34">
        <v>1</v>
      </c>
      <c r="J14" s="12" t="s">
        <v>58</v>
      </c>
      <c r="K14" s="12" t="s">
        <v>188</v>
      </c>
      <c r="L14" s="12" t="s">
        <v>58</v>
      </c>
      <c r="M14" s="34">
        <v>2</v>
      </c>
      <c r="N14" s="36">
        <v>4</v>
      </c>
      <c r="O14" s="37">
        <v>4</v>
      </c>
      <c r="P14" s="25"/>
      <c r="Q14" s="25"/>
      <c r="R14" s="11"/>
      <c r="S14" s="18"/>
      <c r="T14" s="13"/>
    </row>
    <row r="15" spans="1:20" ht="15.6" customHeight="1">
      <c r="A15" s="10" t="s">
        <v>212</v>
      </c>
      <c r="B15" s="13" t="s">
        <v>213</v>
      </c>
      <c r="C15" s="10" t="s">
        <v>206</v>
      </c>
      <c r="D15" s="10" t="s">
        <v>214</v>
      </c>
      <c r="E15" s="13"/>
      <c r="F15" s="26"/>
      <c r="G15" s="25"/>
      <c r="H15" s="12" t="s">
        <v>61</v>
      </c>
      <c r="I15" s="29"/>
      <c r="J15" s="12" t="s">
        <v>61</v>
      </c>
      <c r="K15" s="12" t="s">
        <v>188</v>
      </c>
      <c r="L15" s="12" t="s">
        <v>61</v>
      </c>
      <c r="M15" s="29"/>
      <c r="N15" s="36">
        <v>1</v>
      </c>
      <c r="O15" s="37">
        <v>1</v>
      </c>
      <c r="P15" s="25"/>
      <c r="Q15" s="25"/>
      <c r="R15" s="11"/>
      <c r="S15" s="18"/>
      <c r="T15" s="13"/>
    </row>
    <row r="16" spans="1:20" ht="15.6" customHeight="1">
      <c r="A16" s="13"/>
      <c r="B16" s="13"/>
      <c r="C16" s="13"/>
      <c r="D16" s="13"/>
      <c r="E16" s="13"/>
      <c r="F16" s="26"/>
      <c r="G16" s="25"/>
      <c r="H16" s="12" t="s">
        <v>64</v>
      </c>
      <c r="I16" s="29"/>
      <c r="J16" s="12" t="s">
        <v>64</v>
      </c>
      <c r="K16" s="12"/>
      <c r="L16" s="12" t="s">
        <v>64</v>
      </c>
      <c r="M16" s="29"/>
      <c r="N16" s="13"/>
      <c r="O16" s="25"/>
      <c r="P16" s="25"/>
      <c r="Q16" s="25"/>
      <c r="R16" s="11"/>
      <c r="S16" s="18"/>
      <c r="T16" s="13"/>
    </row>
    <row r="17" spans="1:20" ht="15.6" customHeight="1">
      <c r="A17" s="13"/>
      <c r="B17" s="13"/>
      <c r="C17" s="13"/>
      <c r="D17" s="13"/>
      <c r="E17" s="13"/>
      <c r="F17" s="25"/>
      <c r="G17" s="25"/>
      <c r="H17" s="12" t="s">
        <v>67</v>
      </c>
      <c r="I17" s="29"/>
      <c r="J17" s="12" t="s">
        <v>67</v>
      </c>
      <c r="K17" s="12"/>
      <c r="L17" s="12" t="s">
        <v>67</v>
      </c>
      <c r="M17" s="29"/>
      <c r="N17" s="13"/>
      <c r="O17" s="13"/>
      <c r="P17" s="25"/>
      <c r="Q17" s="25"/>
      <c r="R17" s="11"/>
      <c r="S17" s="18"/>
      <c r="T17" s="13"/>
    </row>
    <row r="18" spans="1:20" ht="20.45" customHeight="1">
      <c r="A18" s="167" t="s">
        <v>180</v>
      </c>
      <c r="B18" s="168"/>
      <c r="C18" s="168"/>
      <c r="D18" s="168"/>
      <c r="E18" s="13"/>
      <c r="F18" s="25"/>
      <c r="G18" s="25"/>
      <c r="H18" s="12" t="s">
        <v>70</v>
      </c>
      <c r="I18" s="34">
        <v>1</v>
      </c>
      <c r="J18" s="12" t="s">
        <v>70</v>
      </c>
      <c r="K18" s="12"/>
      <c r="L18" s="12" t="s">
        <v>70</v>
      </c>
      <c r="M18" s="29"/>
      <c r="N18" s="36">
        <v>1</v>
      </c>
      <c r="O18" s="36">
        <v>1</v>
      </c>
      <c r="P18" s="25"/>
      <c r="Q18" s="25"/>
      <c r="R18" s="11"/>
      <c r="S18" s="18"/>
      <c r="T18" s="13"/>
    </row>
    <row r="19" spans="1:20" ht="15.6" customHeight="1">
      <c r="A19" s="10" t="s">
        <v>198</v>
      </c>
      <c r="B19" s="10" t="s">
        <v>215</v>
      </c>
      <c r="C19" s="10" t="s">
        <v>216</v>
      </c>
      <c r="D19" s="10" t="s">
        <v>217</v>
      </c>
      <c r="E19" s="13"/>
      <c r="F19" s="25"/>
      <c r="G19" s="25"/>
      <c r="H19" s="12" t="s">
        <v>73</v>
      </c>
      <c r="I19" s="29"/>
      <c r="J19" s="12" t="s">
        <v>73</v>
      </c>
      <c r="K19" s="12"/>
      <c r="L19" s="12" t="s">
        <v>73</v>
      </c>
      <c r="M19" s="29"/>
      <c r="N19" s="13"/>
      <c r="O19" s="13"/>
      <c r="P19" s="25"/>
      <c r="Q19" s="25"/>
      <c r="R19" s="11"/>
      <c r="S19" s="18"/>
      <c r="T19" s="13"/>
    </row>
    <row r="20" spans="1:20" ht="15.6" customHeight="1">
      <c r="A20" s="10" t="s">
        <v>209</v>
      </c>
      <c r="B20" s="10" t="s">
        <v>218</v>
      </c>
      <c r="C20" s="10" t="s">
        <v>216</v>
      </c>
      <c r="D20" s="10" t="s">
        <v>219</v>
      </c>
      <c r="E20" s="13"/>
      <c r="F20" s="25"/>
      <c r="G20" s="25"/>
      <c r="H20" s="12" t="s">
        <v>76</v>
      </c>
      <c r="I20" s="29"/>
      <c r="J20" s="12" t="s">
        <v>76</v>
      </c>
      <c r="K20" s="12"/>
      <c r="L20" s="12" t="s">
        <v>76</v>
      </c>
      <c r="M20" s="29"/>
      <c r="N20" s="13"/>
      <c r="O20" s="25"/>
      <c r="P20" s="25"/>
      <c r="Q20" s="25"/>
      <c r="R20" s="11"/>
      <c r="S20" s="18"/>
      <c r="T20" s="13"/>
    </row>
    <row r="21" spans="1:20" ht="15.6" customHeight="1">
      <c r="A21" s="10" t="s">
        <v>209</v>
      </c>
      <c r="B21" s="10" t="s">
        <v>218</v>
      </c>
      <c r="C21" s="10" t="s">
        <v>216</v>
      </c>
      <c r="D21" s="10" t="s">
        <v>220</v>
      </c>
      <c r="E21" s="13"/>
      <c r="F21" s="28"/>
      <c r="G21" s="28"/>
      <c r="H21" s="12" t="s">
        <v>165</v>
      </c>
      <c r="I21" s="29"/>
      <c r="J21" s="12" t="s">
        <v>165</v>
      </c>
      <c r="K21" s="12"/>
      <c r="L21" s="12" t="s">
        <v>165</v>
      </c>
      <c r="M21" s="29"/>
      <c r="N21" s="13"/>
      <c r="O21" s="13"/>
      <c r="P21" s="25"/>
      <c r="Q21" s="25"/>
      <c r="R21" s="11"/>
      <c r="S21" s="18"/>
      <c r="T21" s="13"/>
    </row>
    <row r="22" spans="1:20" ht="15.6" customHeight="1">
      <c r="A22" s="10" t="s">
        <v>204</v>
      </c>
      <c r="B22" s="10" t="s">
        <v>221</v>
      </c>
      <c r="C22" s="10" t="s">
        <v>216</v>
      </c>
      <c r="D22" s="10" t="s">
        <v>222</v>
      </c>
      <c r="E22" s="13"/>
      <c r="F22" s="28"/>
      <c r="G22" s="28"/>
      <c r="H22" s="12" t="s">
        <v>166</v>
      </c>
      <c r="I22" s="29"/>
      <c r="J22" s="12" t="s">
        <v>166</v>
      </c>
      <c r="K22" s="12"/>
      <c r="L22" s="12" t="s">
        <v>166</v>
      </c>
      <c r="M22" s="29"/>
      <c r="N22" s="13"/>
      <c r="O22" s="25"/>
      <c r="P22" s="25"/>
      <c r="Q22" s="25"/>
      <c r="R22" s="11"/>
      <c r="S22" s="18"/>
      <c r="T22" s="13"/>
    </row>
    <row r="23" spans="1:20" ht="15.6" customHeight="1">
      <c r="A23" s="10" t="s">
        <v>223</v>
      </c>
      <c r="B23" s="10" t="s">
        <v>224</v>
      </c>
      <c r="C23" s="10" t="s">
        <v>225</v>
      </c>
      <c r="D23" s="10" t="s">
        <v>226</v>
      </c>
      <c r="E23" s="13"/>
      <c r="F23" s="28"/>
      <c r="G23" s="28"/>
      <c r="H23" s="12" t="s">
        <v>167</v>
      </c>
      <c r="I23" s="29"/>
      <c r="J23" s="12" t="s">
        <v>167</v>
      </c>
      <c r="K23" s="12"/>
      <c r="L23" s="12" t="s">
        <v>167</v>
      </c>
      <c r="M23" s="29"/>
      <c r="N23" s="13"/>
      <c r="O23" s="13"/>
      <c r="P23" s="25"/>
      <c r="Q23" s="25"/>
      <c r="R23" s="11"/>
      <c r="S23" s="18"/>
      <c r="T23" s="13"/>
    </row>
    <row r="24" spans="1:20" ht="15.6" customHeight="1">
      <c r="A24" s="10" t="s">
        <v>185</v>
      </c>
      <c r="B24" s="10" t="s">
        <v>227</v>
      </c>
      <c r="C24" s="10" t="s">
        <v>225</v>
      </c>
      <c r="D24" s="10" t="s">
        <v>228</v>
      </c>
      <c r="E24" s="13"/>
      <c r="F24" s="28"/>
      <c r="G24" s="28"/>
      <c r="H24" s="12" t="s">
        <v>88</v>
      </c>
      <c r="I24" s="34">
        <v>1</v>
      </c>
      <c r="J24" s="12" t="s">
        <v>88</v>
      </c>
      <c r="K24" s="12"/>
      <c r="L24" s="12" t="s">
        <v>88</v>
      </c>
      <c r="M24" s="29"/>
      <c r="N24" s="36">
        <v>1</v>
      </c>
      <c r="O24" s="36">
        <v>1</v>
      </c>
      <c r="P24" s="25"/>
      <c r="Q24" s="25"/>
      <c r="R24" s="11"/>
      <c r="S24" s="18"/>
      <c r="T24" s="13"/>
    </row>
    <row r="25" spans="1:20" ht="15.6" customHeight="1">
      <c r="A25" s="10" t="s">
        <v>209</v>
      </c>
      <c r="B25" s="10" t="s">
        <v>229</v>
      </c>
      <c r="C25" s="10" t="s">
        <v>225</v>
      </c>
      <c r="D25" s="10" t="s">
        <v>230</v>
      </c>
      <c r="E25" s="13"/>
      <c r="F25" s="13"/>
      <c r="G25" s="13"/>
      <c r="H25" s="12" t="s">
        <v>91</v>
      </c>
      <c r="I25" s="29"/>
      <c r="J25" s="12" t="s">
        <v>91</v>
      </c>
      <c r="K25" s="12"/>
      <c r="L25" s="12" t="s">
        <v>91</v>
      </c>
      <c r="M25" s="29"/>
      <c r="N25" s="13"/>
      <c r="O25" s="25"/>
      <c r="P25" s="25"/>
      <c r="Q25" s="25"/>
      <c r="R25" s="11"/>
      <c r="S25" s="18"/>
      <c r="T25" s="13"/>
    </row>
    <row r="26" spans="1:20" ht="15.6" customHeight="1">
      <c r="A26" s="10" t="s">
        <v>209</v>
      </c>
      <c r="B26" s="10" t="s">
        <v>218</v>
      </c>
      <c r="C26" s="10" t="s">
        <v>225</v>
      </c>
      <c r="D26" s="10" t="s">
        <v>231</v>
      </c>
      <c r="E26" s="13"/>
      <c r="F26" s="13"/>
      <c r="G26" s="13"/>
      <c r="H26" s="12" t="s">
        <v>94</v>
      </c>
      <c r="I26" s="29"/>
      <c r="J26" s="12" t="s">
        <v>94</v>
      </c>
      <c r="K26" s="12"/>
      <c r="L26" s="12" t="s">
        <v>94</v>
      </c>
      <c r="M26" s="29"/>
      <c r="N26" s="13"/>
      <c r="O26" s="25"/>
      <c r="P26" s="25"/>
      <c r="Q26" s="25"/>
      <c r="R26" s="11"/>
      <c r="S26" s="18"/>
      <c r="T26" s="13"/>
    </row>
    <row r="27" spans="1:20" ht="15.6" customHeight="1">
      <c r="A27" s="10" t="s">
        <v>232</v>
      </c>
      <c r="B27" s="10" t="s">
        <v>233</v>
      </c>
      <c r="C27" s="10" t="s">
        <v>225</v>
      </c>
      <c r="D27" s="10" t="s">
        <v>234</v>
      </c>
      <c r="E27" s="13"/>
      <c r="F27" s="13"/>
      <c r="G27" s="13"/>
      <c r="H27" s="12" t="s">
        <v>97</v>
      </c>
      <c r="I27" s="29"/>
      <c r="J27" s="12" t="s">
        <v>97</v>
      </c>
      <c r="K27" s="12"/>
      <c r="L27" s="12" t="s">
        <v>97</v>
      </c>
      <c r="M27" s="29"/>
      <c r="N27" s="13"/>
      <c r="O27" s="25"/>
      <c r="P27" s="25"/>
      <c r="Q27" s="25"/>
      <c r="R27" s="11"/>
      <c r="S27" s="18"/>
      <c r="T27" s="13"/>
    </row>
    <row r="28" spans="1:20" ht="15.6" customHeight="1">
      <c r="A28" s="10" t="s">
        <v>209</v>
      </c>
      <c r="B28" s="10" t="s">
        <v>235</v>
      </c>
      <c r="C28" s="10" t="s">
        <v>206</v>
      </c>
      <c r="D28" s="10" t="s">
        <v>236</v>
      </c>
      <c r="E28" s="13"/>
      <c r="F28" s="13"/>
      <c r="G28" s="13"/>
      <c r="H28" s="12" t="s">
        <v>100</v>
      </c>
      <c r="I28" s="29"/>
      <c r="J28" s="12" t="s">
        <v>100</v>
      </c>
      <c r="K28" s="12"/>
      <c r="L28" s="12" t="s">
        <v>100</v>
      </c>
      <c r="M28" s="29"/>
      <c r="N28" s="13"/>
      <c r="O28" s="25"/>
      <c r="P28" s="25"/>
      <c r="Q28" s="25"/>
      <c r="R28" s="11"/>
      <c r="S28" s="18"/>
      <c r="T28" s="13"/>
    </row>
    <row r="29" spans="1:20" ht="15.6" customHeight="1">
      <c r="A29" s="10" t="s">
        <v>237</v>
      </c>
      <c r="B29" s="10" t="s">
        <v>238</v>
      </c>
      <c r="C29" s="10" t="s">
        <v>206</v>
      </c>
      <c r="D29" s="10" t="s">
        <v>239</v>
      </c>
      <c r="E29" s="13"/>
      <c r="F29" s="13"/>
      <c r="G29" s="13"/>
      <c r="H29" s="12" t="s">
        <v>103</v>
      </c>
      <c r="I29" s="29"/>
      <c r="J29" s="12" t="s">
        <v>103</v>
      </c>
      <c r="K29" s="12"/>
      <c r="L29" s="12" t="s">
        <v>103</v>
      </c>
      <c r="M29" s="29"/>
      <c r="N29" s="13"/>
      <c r="O29" s="25"/>
      <c r="P29" s="25"/>
      <c r="Q29" s="25"/>
      <c r="R29" s="11"/>
      <c r="S29" s="18"/>
      <c r="T29" s="13"/>
    </row>
    <row r="30" spans="1:20" ht="15.6" customHeight="1">
      <c r="A30" s="10" t="s">
        <v>204</v>
      </c>
      <c r="B30" s="10" t="s">
        <v>240</v>
      </c>
      <c r="C30" s="10" t="s">
        <v>206</v>
      </c>
      <c r="D30" s="10" t="s">
        <v>241</v>
      </c>
      <c r="E30" s="13"/>
      <c r="F30" s="13"/>
      <c r="G30" s="13"/>
      <c r="H30" s="12" t="s">
        <v>106</v>
      </c>
      <c r="I30" s="29"/>
      <c r="J30" s="12" t="s">
        <v>106</v>
      </c>
      <c r="K30" s="12"/>
      <c r="L30" s="12" t="s">
        <v>106</v>
      </c>
      <c r="M30" s="29"/>
      <c r="N30" s="13"/>
      <c r="O30" s="25"/>
      <c r="P30" s="25"/>
      <c r="Q30" s="25"/>
      <c r="R30" s="11"/>
      <c r="S30" s="18"/>
      <c r="T30" s="13"/>
    </row>
    <row r="31" spans="1:20" ht="15.6" customHeight="1">
      <c r="A31" s="13"/>
      <c r="B31" s="13"/>
      <c r="C31" s="13"/>
      <c r="D31" s="13"/>
      <c r="E31" s="13"/>
      <c r="F31" s="13"/>
      <c r="G31" s="13"/>
      <c r="H31" s="12" t="s">
        <v>110</v>
      </c>
      <c r="I31" s="34">
        <v>1</v>
      </c>
      <c r="J31" s="12" t="s">
        <v>110</v>
      </c>
      <c r="K31" s="12"/>
      <c r="L31" s="12" t="s">
        <v>110</v>
      </c>
      <c r="M31" s="29"/>
      <c r="N31" s="36">
        <v>1</v>
      </c>
      <c r="O31" s="37">
        <v>1</v>
      </c>
      <c r="P31" s="25"/>
      <c r="Q31" s="25"/>
      <c r="R31" s="11"/>
      <c r="S31" s="18"/>
      <c r="T31" s="13"/>
    </row>
    <row r="32" spans="1:20" ht="20.45" customHeight="1">
      <c r="A32" s="167" t="s">
        <v>155</v>
      </c>
      <c r="B32" s="168"/>
      <c r="C32" s="168"/>
      <c r="D32" s="168"/>
      <c r="E32" s="13"/>
      <c r="F32" s="13"/>
      <c r="G32" s="13"/>
      <c r="H32" s="12" t="s">
        <v>113</v>
      </c>
      <c r="I32" s="34">
        <v>2</v>
      </c>
      <c r="J32" s="12" t="s">
        <v>113</v>
      </c>
      <c r="K32" s="12"/>
      <c r="L32" s="12" t="s">
        <v>113</v>
      </c>
      <c r="M32" s="29"/>
      <c r="N32" s="36">
        <v>2</v>
      </c>
      <c r="O32" s="37">
        <v>2</v>
      </c>
      <c r="P32" s="25"/>
      <c r="Q32" s="25"/>
      <c r="R32" s="11"/>
      <c r="S32" s="18"/>
      <c r="T32" s="13"/>
    </row>
    <row r="33" spans="1:20" ht="15.6" customHeight="1">
      <c r="A33" s="10" t="s">
        <v>242</v>
      </c>
      <c r="B33" s="10" t="s">
        <v>243</v>
      </c>
      <c r="C33" s="10" t="s">
        <v>216</v>
      </c>
      <c r="D33" s="10" t="s">
        <v>244</v>
      </c>
      <c r="E33" s="13"/>
      <c r="F33" s="13"/>
      <c r="G33" s="13"/>
      <c r="H33" s="12" t="s">
        <v>116</v>
      </c>
      <c r="I33" s="29"/>
      <c r="J33" s="12" t="s">
        <v>116</v>
      </c>
      <c r="K33" s="12"/>
      <c r="L33" s="12" t="s">
        <v>116</v>
      </c>
      <c r="M33" s="29"/>
      <c r="N33" s="13"/>
      <c r="O33" s="25"/>
      <c r="P33" s="25"/>
      <c r="Q33" s="25"/>
      <c r="R33" s="11"/>
      <c r="S33" s="18"/>
      <c r="T33" s="13"/>
    </row>
    <row r="34" spans="1:20" ht="15.6" customHeight="1">
      <c r="A34" s="10" t="s">
        <v>242</v>
      </c>
      <c r="B34" s="10" t="s">
        <v>243</v>
      </c>
      <c r="C34" s="10" t="s">
        <v>216</v>
      </c>
      <c r="D34" s="10" t="s">
        <v>245</v>
      </c>
      <c r="E34" s="13"/>
      <c r="F34" s="13"/>
      <c r="G34" s="13"/>
      <c r="H34" s="12" t="s">
        <v>119</v>
      </c>
      <c r="I34" s="29"/>
      <c r="J34" s="12" t="s">
        <v>119</v>
      </c>
      <c r="K34" s="12"/>
      <c r="L34" s="12" t="s">
        <v>119</v>
      </c>
      <c r="M34" s="29"/>
      <c r="N34" s="13"/>
      <c r="O34" s="25"/>
      <c r="P34" s="25"/>
      <c r="Q34" s="25"/>
      <c r="R34" s="11"/>
      <c r="S34" s="18"/>
      <c r="T34" s="13"/>
    </row>
    <row r="35" spans="1:20" ht="15.6" customHeight="1">
      <c r="A35" s="10" t="s">
        <v>185</v>
      </c>
      <c r="B35" s="10" t="s">
        <v>246</v>
      </c>
      <c r="C35" s="10" t="s">
        <v>216</v>
      </c>
      <c r="D35" s="10" t="s">
        <v>247</v>
      </c>
      <c r="E35" s="13"/>
      <c r="F35" s="13"/>
      <c r="G35" s="13"/>
      <c r="H35" s="12" t="s">
        <v>122</v>
      </c>
      <c r="I35" s="29"/>
      <c r="J35" s="12" t="s">
        <v>122</v>
      </c>
      <c r="K35" s="12"/>
      <c r="L35" s="12" t="s">
        <v>122</v>
      </c>
      <c r="M35" s="29"/>
      <c r="N35" s="13"/>
      <c r="O35" s="25"/>
      <c r="P35" s="25"/>
      <c r="Q35" s="25"/>
      <c r="R35" s="11"/>
      <c r="S35" s="18"/>
      <c r="T35" s="13"/>
    </row>
    <row r="36" spans="1:20" ht="15.6" customHeight="1">
      <c r="A36" s="10" t="s">
        <v>204</v>
      </c>
      <c r="B36" s="10" t="s">
        <v>240</v>
      </c>
      <c r="C36" s="10" t="s">
        <v>216</v>
      </c>
      <c r="D36" s="10" t="s">
        <v>248</v>
      </c>
      <c r="E36" s="29"/>
      <c r="F36" s="13"/>
      <c r="G36" s="13"/>
      <c r="H36" s="12" t="s">
        <v>125</v>
      </c>
      <c r="I36" s="35"/>
      <c r="J36" s="12" t="s">
        <v>125</v>
      </c>
      <c r="K36" s="12"/>
      <c r="L36" s="12" t="s">
        <v>125</v>
      </c>
      <c r="M36" s="29"/>
      <c r="N36" s="13"/>
      <c r="O36" s="25"/>
      <c r="P36" s="25"/>
      <c r="Q36" s="25"/>
      <c r="R36" s="11"/>
      <c r="S36" s="18"/>
      <c r="T36" s="13"/>
    </row>
    <row r="37" spans="1:20" ht="15.6" customHeight="1">
      <c r="A37" s="10" t="s">
        <v>249</v>
      </c>
      <c r="B37" s="24" t="s">
        <v>250</v>
      </c>
      <c r="C37" s="10" t="s">
        <v>225</v>
      </c>
      <c r="D37" s="10" t="s">
        <v>251</v>
      </c>
      <c r="E37" s="29"/>
      <c r="F37" s="13"/>
      <c r="G37" s="13"/>
      <c r="H37" s="12" t="s">
        <v>128</v>
      </c>
      <c r="I37" s="29"/>
      <c r="J37" s="12" t="s">
        <v>128</v>
      </c>
      <c r="K37" s="12"/>
      <c r="L37" s="12" t="s">
        <v>128</v>
      </c>
      <c r="M37" s="29"/>
      <c r="N37" s="13"/>
      <c r="O37" s="25"/>
      <c r="P37" s="25"/>
      <c r="Q37" s="25"/>
      <c r="R37" s="11"/>
      <c r="S37" s="18"/>
      <c r="T37" s="13"/>
    </row>
    <row r="38" spans="1:20" ht="14.25" customHeight="1">
      <c r="A38" s="13"/>
      <c r="B38" s="13"/>
      <c r="C38" s="13"/>
      <c r="D38" s="13"/>
      <c r="E38" s="13"/>
      <c r="F38" s="13"/>
      <c r="G38" s="13"/>
      <c r="H38" s="12" t="s">
        <v>131</v>
      </c>
      <c r="I38" s="29"/>
      <c r="J38" s="12" t="s">
        <v>131</v>
      </c>
      <c r="K38" s="12"/>
      <c r="L38" s="12" t="s">
        <v>131</v>
      </c>
      <c r="M38" s="29"/>
      <c r="N38" s="13"/>
      <c r="O38" s="25"/>
      <c r="P38" s="25"/>
      <c r="Q38" s="25"/>
      <c r="R38" s="11"/>
      <c r="S38" s="18"/>
      <c r="T38" s="13"/>
    </row>
    <row r="39" spans="1:20" ht="14.25" customHeight="1">
      <c r="A39" s="13"/>
      <c r="B39" s="13"/>
      <c r="C39" s="13"/>
      <c r="D39" s="13"/>
      <c r="E39" s="13"/>
      <c r="F39" s="13"/>
      <c r="G39" s="13"/>
      <c r="H39" s="12" t="s">
        <v>168</v>
      </c>
      <c r="I39" s="34">
        <v>1</v>
      </c>
      <c r="J39" s="12" t="s">
        <v>168</v>
      </c>
      <c r="K39" s="12"/>
      <c r="L39" s="12" t="s">
        <v>168</v>
      </c>
      <c r="M39" s="29"/>
      <c r="N39" s="36">
        <v>1</v>
      </c>
      <c r="O39" s="37">
        <v>1</v>
      </c>
      <c r="P39" s="25"/>
      <c r="Q39" s="25"/>
      <c r="R39" s="11"/>
      <c r="S39" s="18"/>
      <c r="T39" s="13"/>
    </row>
    <row r="40" spans="1:20" ht="14.25" customHeight="1">
      <c r="A40" s="13"/>
      <c r="B40" s="13"/>
      <c r="C40" s="13"/>
      <c r="D40" s="13"/>
      <c r="E40" s="13"/>
      <c r="F40" s="13"/>
      <c r="G40" s="13"/>
      <c r="H40" s="12" t="s">
        <v>169</v>
      </c>
      <c r="I40" s="34">
        <v>1</v>
      </c>
      <c r="J40" s="12" t="s">
        <v>169</v>
      </c>
      <c r="K40" s="12"/>
      <c r="L40" s="12" t="s">
        <v>169</v>
      </c>
      <c r="M40" s="29"/>
      <c r="N40" s="36">
        <v>1</v>
      </c>
      <c r="O40" s="37">
        <v>1</v>
      </c>
      <c r="P40" s="25"/>
      <c r="Q40" s="25"/>
      <c r="R40" s="11"/>
      <c r="S40" s="18"/>
      <c r="T40" s="13"/>
    </row>
    <row r="41" spans="1:20" ht="14.25" customHeight="1">
      <c r="A41" s="13"/>
      <c r="B41" s="13"/>
      <c r="C41" s="13"/>
      <c r="D41" s="13"/>
      <c r="E41" s="13"/>
      <c r="F41" s="13"/>
      <c r="G41" s="13"/>
      <c r="H41" s="12" t="s">
        <v>138</v>
      </c>
      <c r="I41" s="29"/>
      <c r="J41" s="12" t="s">
        <v>138</v>
      </c>
      <c r="K41" s="12"/>
      <c r="L41" s="12" t="s">
        <v>138</v>
      </c>
      <c r="M41" s="29"/>
      <c r="N41" s="13"/>
      <c r="O41" s="25"/>
      <c r="P41" s="25"/>
      <c r="Q41" s="25"/>
      <c r="R41" s="11"/>
      <c r="S41" s="18"/>
      <c r="T41" s="13"/>
    </row>
    <row r="42" spans="1:20" ht="14.25" customHeight="1">
      <c r="A42" s="13"/>
      <c r="B42" s="13"/>
      <c r="C42" s="13"/>
      <c r="D42" s="13"/>
      <c r="E42" s="13"/>
      <c r="F42" s="13"/>
      <c r="G42" s="13"/>
      <c r="H42" s="12" t="s">
        <v>140</v>
      </c>
      <c r="I42" s="29"/>
      <c r="J42" s="12" t="s">
        <v>140</v>
      </c>
      <c r="K42" s="12"/>
      <c r="L42" s="12" t="s">
        <v>140</v>
      </c>
      <c r="M42" s="29"/>
      <c r="N42" s="13"/>
      <c r="O42" s="25"/>
      <c r="P42" s="25"/>
      <c r="Q42" s="25"/>
      <c r="R42" s="11"/>
      <c r="S42" s="17"/>
      <c r="T42" s="16"/>
    </row>
    <row r="43" spans="1:20" ht="14.25" customHeight="1">
      <c r="A43" s="13"/>
      <c r="B43" s="13"/>
      <c r="C43" s="13"/>
      <c r="D43" s="13"/>
      <c r="E43" s="13"/>
      <c r="F43" s="13"/>
      <c r="G43" s="13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11"/>
      <c r="S43" s="17"/>
      <c r="T43" s="17"/>
    </row>
    <row r="44" spans="1:20" ht="14.25" customHeight="1">
      <c r="A44" s="13"/>
      <c r="B44" s="13"/>
      <c r="C44" s="13"/>
      <c r="D44" s="13"/>
      <c r="E44" s="13"/>
      <c r="F44" s="13"/>
      <c r="G44" s="13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11"/>
      <c r="S44" s="17"/>
      <c r="T44" s="17"/>
    </row>
    <row r="45" spans="1:20" ht="14.25" customHeight="1">
      <c r="A45" s="13"/>
      <c r="B45" s="13"/>
      <c r="C45" s="13"/>
      <c r="D45" s="13"/>
      <c r="E45" s="13"/>
      <c r="F45" s="13"/>
      <c r="G45" s="13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11"/>
      <c r="S45" s="17"/>
      <c r="T45" s="17"/>
    </row>
    <row r="46" spans="1:20" ht="14.25" customHeight="1">
      <c r="A46" s="13"/>
      <c r="B46" s="13"/>
      <c r="C46" s="13"/>
      <c r="D46" s="13"/>
      <c r="E46" s="13"/>
      <c r="F46" s="13"/>
      <c r="G46" s="13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11"/>
      <c r="S46" s="17"/>
      <c r="T46" s="17"/>
    </row>
    <row r="47" spans="1:20" ht="14.25" customHeight="1">
      <c r="A47" s="16"/>
      <c r="B47" s="16"/>
      <c r="C47" s="16"/>
      <c r="D47" s="16"/>
      <c r="E47" s="16"/>
      <c r="F47" s="16"/>
      <c r="G47" s="30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11"/>
      <c r="S47" s="17"/>
      <c r="T47" s="17"/>
    </row>
    <row r="48" spans="1:20" ht="14.25" customHeight="1">
      <c r="A48" s="17"/>
      <c r="B48" s="17"/>
      <c r="C48" s="17"/>
      <c r="D48" s="17"/>
      <c r="E48" s="17"/>
      <c r="F48" s="17"/>
      <c r="G48" s="18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1"/>
      <c r="S48" s="17"/>
      <c r="T48" s="17"/>
    </row>
    <row r="49" spans="1:20" ht="14.25" customHeight="1">
      <c r="A49" s="17"/>
      <c r="B49" s="17"/>
      <c r="C49" s="17"/>
      <c r="D49" s="17"/>
      <c r="E49" s="17"/>
      <c r="F49" s="17"/>
      <c r="G49" s="18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1"/>
      <c r="S49" s="17"/>
      <c r="T49" s="17"/>
    </row>
    <row r="50" spans="1:20" ht="14.25" customHeight="1">
      <c r="A50" s="17"/>
      <c r="B50" s="17"/>
      <c r="C50" s="17"/>
      <c r="D50" s="17"/>
      <c r="E50" s="17"/>
      <c r="F50" s="17"/>
      <c r="G50" s="18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1"/>
      <c r="S50" s="17"/>
      <c r="T50" s="17"/>
    </row>
    <row r="51" spans="1:20" ht="14.25" customHeight="1">
      <c r="A51" s="17"/>
      <c r="B51" s="17"/>
      <c r="C51" s="17"/>
      <c r="D51" s="17"/>
      <c r="E51" s="17"/>
      <c r="F51" s="17"/>
      <c r="G51" s="18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1"/>
      <c r="S51" s="17"/>
      <c r="T51" s="17"/>
    </row>
    <row r="52" spans="1:20" ht="30.95" customHeight="1">
      <c r="A52" s="17"/>
      <c r="B52" s="17"/>
      <c r="C52" s="17"/>
      <c r="D52" s="17"/>
      <c r="E52" s="17"/>
      <c r="F52" s="17"/>
      <c r="G52" s="18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1"/>
      <c r="S52" s="17"/>
      <c r="T52" s="17"/>
    </row>
    <row r="53" spans="1:20" ht="14.25" customHeight="1">
      <c r="A53" s="17"/>
      <c r="B53" s="17"/>
      <c r="C53" s="17"/>
      <c r="D53" s="17"/>
      <c r="E53" s="17"/>
      <c r="F53" s="17"/>
      <c r="G53" s="18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1"/>
      <c r="S53" s="17"/>
      <c r="T53" s="17"/>
    </row>
    <row r="54" spans="1:20" ht="14.25" customHeight="1">
      <c r="A54" s="17"/>
      <c r="B54" s="17"/>
      <c r="C54" s="17"/>
      <c r="D54" s="17"/>
      <c r="E54" s="17"/>
      <c r="F54" s="17"/>
      <c r="G54" s="18"/>
      <c r="H54" s="19"/>
      <c r="I54" s="25"/>
      <c r="J54" s="19"/>
      <c r="K54" s="19"/>
      <c r="L54" s="19"/>
      <c r="M54" s="19"/>
      <c r="N54" s="19"/>
      <c r="O54" s="25"/>
      <c r="P54" s="19"/>
      <c r="Q54" s="19"/>
      <c r="R54" s="11"/>
      <c r="S54" s="17"/>
      <c r="T54" s="17"/>
    </row>
    <row r="55" spans="1:20" ht="14.25" customHeight="1">
      <c r="A55" s="17"/>
      <c r="B55" s="17"/>
      <c r="C55" s="17"/>
      <c r="D55" s="17"/>
      <c r="E55" s="17"/>
      <c r="F55" s="17"/>
      <c r="G55" s="17"/>
      <c r="H55" s="31"/>
      <c r="I55" s="25"/>
      <c r="J55" s="19"/>
      <c r="K55" s="19"/>
      <c r="L55" s="19"/>
      <c r="M55" s="19"/>
      <c r="N55" s="19"/>
      <c r="O55" s="19"/>
      <c r="P55" s="19"/>
      <c r="Q55" s="19"/>
      <c r="R55" s="11"/>
      <c r="S55" s="17"/>
      <c r="T55" s="17"/>
    </row>
    <row r="56" spans="1:20" ht="14.25" customHeight="1">
      <c r="A56" s="17"/>
      <c r="B56" s="17"/>
      <c r="C56" s="17"/>
      <c r="D56" s="17"/>
      <c r="E56" s="17"/>
      <c r="F56" s="17"/>
      <c r="G56" s="17"/>
      <c r="H56" s="32"/>
      <c r="I56" s="19"/>
      <c r="J56" s="19"/>
      <c r="K56" s="19"/>
      <c r="L56" s="19"/>
      <c r="M56" s="19"/>
      <c r="N56" s="19"/>
      <c r="O56" s="25"/>
      <c r="P56" s="19"/>
      <c r="Q56" s="19"/>
      <c r="R56" s="11"/>
      <c r="S56" s="17"/>
      <c r="T56" s="17"/>
    </row>
    <row r="57" spans="1:20" ht="14.25" customHeight="1">
      <c r="A57" s="17"/>
      <c r="B57" s="17"/>
      <c r="C57" s="17"/>
      <c r="D57" s="17"/>
      <c r="E57" s="17"/>
      <c r="F57" s="17"/>
      <c r="G57" s="17"/>
      <c r="H57" s="32"/>
      <c r="I57" s="25"/>
      <c r="J57" s="19"/>
      <c r="K57" s="19"/>
      <c r="L57" s="19"/>
      <c r="M57" s="19"/>
      <c r="N57" s="19"/>
      <c r="O57" s="25"/>
      <c r="P57" s="19"/>
      <c r="Q57" s="19"/>
      <c r="R57" s="11"/>
      <c r="S57" s="17"/>
      <c r="T57" s="17"/>
    </row>
    <row r="58" spans="1:20" ht="14.25" customHeight="1">
      <c r="A58" s="17"/>
      <c r="B58" s="17"/>
      <c r="C58" s="17"/>
      <c r="D58" s="17"/>
      <c r="E58" s="17"/>
      <c r="F58" s="17"/>
      <c r="G58" s="17"/>
      <c r="H58" s="32"/>
      <c r="I58" s="19"/>
      <c r="J58" s="19"/>
      <c r="K58" s="19"/>
      <c r="L58" s="19"/>
      <c r="M58" s="19"/>
      <c r="N58" s="19"/>
      <c r="O58" s="25"/>
      <c r="P58" s="19"/>
      <c r="Q58" s="19"/>
      <c r="R58" s="11"/>
      <c r="S58" s="17"/>
      <c r="T58" s="17"/>
    </row>
    <row r="59" spans="1:20" ht="14.25" customHeight="1">
      <c r="A59" s="17"/>
      <c r="B59" s="17"/>
      <c r="C59" s="17"/>
      <c r="D59" s="17"/>
      <c r="E59" s="17"/>
      <c r="F59" s="17"/>
      <c r="G59" s="17"/>
      <c r="H59" s="31"/>
      <c r="I59" s="25"/>
      <c r="J59" s="25"/>
      <c r="K59" s="25"/>
      <c r="L59" s="25"/>
      <c r="M59" s="25"/>
      <c r="N59" s="25"/>
      <c r="O59" s="25"/>
      <c r="P59" s="25"/>
      <c r="Q59" s="25"/>
      <c r="R59" s="11"/>
      <c r="S59" s="17"/>
      <c r="T59" s="17"/>
    </row>
    <row r="60" spans="1:20" ht="15.95" customHeight="1">
      <c r="A60" s="17"/>
      <c r="B60" s="17"/>
      <c r="C60" s="17"/>
      <c r="D60" s="17"/>
      <c r="E60" s="17"/>
      <c r="F60" s="17"/>
      <c r="G60" s="17"/>
      <c r="H60" s="31"/>
      <c r="I60" s="25"/>
      <c r="J60" s="25"/>
      <c r="K60" s="25"/>
      <c r="L60" s="25"/>
      <c r="M60" s="25"/>
      <c r="N60" s="25"/>
      <c r="O60" s="25"/>
      <c r="P60" s="25"/>
      <c r="Q60" s="25"/>
      <c r="R60" s="11"/>
      <c r="S60" s="17"/>
      <c r="T60" s="17"/>
    </row>
    <row r="61" spans="1:20" ht="14.25" customHeight="1">
      <c r="A61" s="17"/>
      <c r="B61" s="17"/>
      <c r="C61" s="17"/>
      <c r="D61" s="17"/>
      <c r="E61" s="17"/>
      <c r="F61" s="17"/>
      <c r="G61" s="17"/>
      <c r="H61" s="31"/>
      <c r="I61" s="25"/>
      <c r="J61" s="25"/>
      <c r="K61" s="25"/>
      <c r="L61" s="25"/>
      <c r="M61" s="25"/>
      <c r="N61" s="25"/>
      <c r="O61" s="25"/>
      <c r="P61" s="25"/>
      <c r="Q61" s="25"/>
      <c r="R61" s="11"/>
      <c r="S61" s="17"/>
      <c r="T61" s="17"/>
    </row>
    <row r="62" spans="1:20" ht="15.95" customHeight="1">
      <c r="A62" s="17"/>
      <c r="B62" s="17"/>
      <c r="C62" s="17"/>
      <c r="D62" s="17"/>
      <c r="E62" s="17"/>
      <c r="F62" s="17"/>
      <c r="G62" s="17"/>
      <c r="H62" s="33"/>
      <c r="I62" s="13"/>
      <c r="J62" s="13"/>
      <c r="K62" s="13"/>
      <c r="L62" s="13"/>
      <c r="M62" s="13"/>
      <c r="N62" s="13"/>
      <c r="O62" s="13"/>
      <c r="P62" s="13"/>
      <c r="Q62" s="13"/>
      <c r="R62" s="11"/>
      <c r="S62" s="17"/>
      <c r="T62" s="17"/>
    </row>
    <row r="63" spans="1:20" ht="15.95" customHeight="1">
      <c r="A63" s="17"/>
      <c r="B63" s="17"/>
      <c r="C63" s="17"/>
      <c r="D63" s="17"/>
      <c r="E63" s="17"/>
      <c r="F63" s="17"/>
      <c r="G63" s="17"/>
      <c r="H63" s="33"/>
      <c r="I63" s="13"/>
      <c r="J63" s="13"/>
      <c r="K63" s="13"/>
      <c r="L63" s="13"/>
      <c r="M63" s="13"/>
      <c r="N63" s="13"/>
      <c r="O63" s="13"/>
      <c r="P63" s="13"/>
      <c r="Q63" s="13"/>
      <c r="R63" s="11"/>
      <c r="S63" s="17"/>
      <c r="T63" s="17"/>
    </row>
    <row r="64" spans="1:20" ht="15.95" customHeight="1">
      <c r="A64" s="17"/>
      <c r="B64" s="17"/>
      <c r="C64" s="17"/>
      <c r="D64" s="17"/>
      <c r="E64" s="17"/>
      <c r="F64" s="17"/>
      <c r="G64" s="17"/>
      <c r="H64" s="33"/>
      <c r="I64" s="13"/>
      <c r="J64" s="13"/>
      <c r="K64" s="13"/>
      <c r="L64" s="13"/>
      <c r="M64" s="13"/>
      <c r="N64" s="13"/>
      <c r="O64" s="13"/>
      <c r="P64" s="13"/>
      <c r="Q64" s="13"/>
      <c r="R64" s="11"/>
      <c r="S64" s="17"/>
      <c r="T64" s="17"/>
    </row>
    <row r="65" spans="1:20" ht="15.95" customHeight="1">
      <c r="A65" s="17"/>
      <c r="B65" s="17"/>
      <c r="C65" s="17"/>
      <c r="D65" s="17"/>
      <c r="E65" s="17"/>
      <c r="F65" s="17"/>
      <c r="G65" s="17"/>
      <c r="H65" s="33"/>
      <c r="I65" s="13"/>
      <c r="J65" s="13"/>
      <c r="K65" s="13"/>
      <c r="L65" s="13"/>
      <c r="M65" s="13"/>
      <c r="N65" s="13"/>
      <c r="O65" s="13"/>
      <c r="P65" s="13"/>
      <c r="Q65" s="13"/>
      <c r="R65" s="11"/>
      <c r="S65" s="17"/>
      <c r="T65" s="17"/>
    </row>
    <row r="66" spans="1:20" ht="15.95" customHeight="1">
      <c r="A66" s="17"/>
      <c r="B66" s="17"/>
      <c r="C66" s="17"/>
      <c r="D66" s="17"/>
      <c r="E66" s="17"/>
      <c r="F66" s="17"/>
      <c r="G66" s="17"/>
      <c r="H66" s="33"/>
      <c r="I66" s="13"/>
      <c r="J66" s="13"/>
      <c r="K66" s="13"/>
      <c r="L66" s="13"/>
      <c r="M66" s="13"/>
      <c r="N66" s="13"/>
      <c r="O66" s="13"/>
      <c r="P66" s="13"/>
      <c r="Q66" s="13"/>
      <c r="R66" s="11"/>
      <c r="S66" s="17"/>
      <c r="T66" s="17"/>
    </row>
    <row r="67" spans="1:20" ht="15.95" customHeight="1">
      <c r="A67" s="17"/>
      <c r="B67" s="17"/>
      <c r="C67" s="17"/>
      <c r="D67" s="17"/>
      <c r="E67" s="17"/>
      <c r="F67" s="17"/>
      <c r="G67" s="17"/>
      <c r="H67" s="33"/>
      <c r="I67" s="13"/>
      <c r="J67" s="13"/>
      <c r="K67" s="13"/>
      <c r="L67" s="13"/>
      <c r="M67" s="13"/>
      <c r="N67" s="13"/>
      <c r="O67" s="13"/>
      <c r="P67" s="13"/>
      <c r="Q67" s="13"/>
      <c r="R67" s="11"/>
      <c r="S67" s="17"/>
      <c r="T67" s="17"/>
    </row>
    <row r="68" spans="1:20" ht="15.95" customHeight="1">
      <c r="A68" s="17"/>
      <c r="B68" s="17"/>
      <c r="C68" s="17"/>
      <c r="D68" s="17"/>
      <c r="E68" s="17"/>
      <c r="F68" s="17"/>
      <c r="G68" s="17"/>
      <c r="H68" s="33"/>
      <c r="I68" s="13"/>
      <c r="J68" s="13"/>
      <c r="K68" s="13"/>
      <c r="L68" s="13"/>
      <c r="M68" s="13"/>
      <c r="N68" s="13"/>
      <c r="O68" s="13"/>
      <c r="P68" s="13"/>
      <c r="Q68" s="13"/>
      <c r="R68" s="11"/>
      <c r="S68" s="17"/>
      <c r="T68" s="17"/>
    </row>
    <row r="69" spans="1:20" ht="15.95" customHeight="1">
      <c r="A69" s="17"/>
      <c r="B69" s="17"/>
      <c r="C69" s="17"/>
      <c r="D69" s="17"/>
      <c r="E69" s="17"/>
      <c r="F69" s="17"/>
      <c r="G69" s="17"/>
      <c r="H69" s="33"/>
      <c r="I69" s="13"/>
      <c r="J69" s="13"/>
      <c r="K69" s="13"/>
      <c r="L69" s="13"/>
      <c r="M69" s="13"/>
      <c r="N69" s="13"/>
      <c r="O69" s="13"/>
      <c r="P69" s="13"/>
      <c r="Q69" s="13"/>
      <c r="R69" s="11"/>
      <c r="S69" s="17"/>
      <c r="T69" s="17"/>
    </row>
    <row r="70" spans="1:20" ht="15.95" customHeight="1">
      <c r="A70" s="17"/>
      <c r="B70" s="17"/>
      <c r="C70" s="17"/>
      <c r="D70" s="17"/>
      <c r="E70" s="17"/>
      <c r="F70" s="17"/>
      <c r="G70" s="17"/>
      <c r="H70" s="33"/>
      <c r="I70" s="13"/>
      <c r="J70" s="13"/>
      <c r="K70" s="13"/>
      <c r="L70" s="13"/>
      <c r="M70" s="13"/>
      <c r="N70" s="13"/>
      <c r="O70" s="13"/>
      <c r="P70" s="13"/>
      <c r="Q70" s="13"/>
      <c r="R70" s="11"/>
      <c r="S70" s="17"/>
      <c r="T70" s="17"/>
    </row>
    <row r="71" spans="1:20" ht="15.95" customHeight="1">
      <c r="A71" s="17"/>
      <c r="B71" s="17"/>
      <c r="C71" s="17"/>
      <c r="D71" s="17"/>
      <c r="E71" s="17"/>
      <c r="F71" s="17"/>
      <c r="G71" s="17"/>
      <c r="H71" s="33"/>
      <c r="I71" s="13"/>
      <c r="J71" s="13"/>
      <c r="K71" s="13"/>
      <c r="L71" s="13"/>
      <c r="M71" s="13"/>
      <c r="N71" s="13"/>
      <c r="O71" s="13"/>
      <c r="P71" s="13"/>
      <c r="Q71" s="13"/>
      <c r="R71" s="11"/>
      <c r="S71" s="17"/>
      <c r="T71" s="17"/>
    </row>
    <row r="72" spans="1:20" ht="15.95" customHeight="1">
      <c r="A72" s="17"/>
      <c r="B72" s="17"/>
      <c r="C72" s="17"/>
      <c r="D72" s="17"/>
      <c r="E72" s="17"/>
      <c r="F72" s="17"/>
      <c r="G72" s="17"/>
      <c r="H72" s="33"/>
      <c r="I72" s="13"/>
      <c r="J72" s="13"/>
      <c r="K72" s="13"/>
      <c r="L72" s="13"/>
      <c r="M72" s="13"/>
      <c r="N72" s="13"/>
      <c r="O72" s="13"/>
      <c r="P72" s="13"/>
      <c r="Q72" s="13"/>
      <c r="R72" s="11"/>
      <c r="S72" s="17"/>
      <c r="T72" s="17"/>
    </row>
    <row r="73" spans="1:20" ht="15.95" customHeight="1">
      <c r="A73" s="17"/>
      <c r="B73" s="17"/>
      <c r="C73" s="17"/>
      <c r="D73" s="17"/>
      <c r="E73" s="17"/>
      <c r="F73" s="17"/>
      <c r="G73" s="17"/>
      <c r="H73" s="33"/>
      <c r="I73" s="13"/>
      <c r="J73" s="13"/>
      <c r="K73" s="13"/>
      <c r="L73" s="13"/>
      <c r="M73" s="13"/>
      <c r="N73" s="13"/>
      <c r="O73" s="13"/>
      <c r="P73" s="13"/>
      <c r="Q73" s="13"/>
      <c r="R73" s="11"/>
      <c r="S73" s="17"/>
      <c r="T73" s="17"/>
    </row>
    <row r="74" spans="1:20" ht="15.95" customHeight="1">
      <c r="A74" s="17"/>
      <c r="B74" s="17"/>
      <c r="C74" s="17"/>
      <c r="D74" s="17"/>
      <c r="E74" s="17"/>
      <c r="F74" s="17"/>
      <c r="G74" s="17"/>
      <c r="H74" s="33"/>
      <c r="I74" s="13"/>
      <c r="J74" s="13"/>
      <c r="K74" s="13"/>
      <c r="L74" s="13"/>
      <c r="M74" s="13"/>
      <c r="N74" s="13"/>
      <c r="O74" s="13"/>
      <c r="P74" s="13"/>
      <c r="Q74" s="13"/>
      <c r="R74" s="11"/>
      <c r="S74" s="17"/>
      <c r="T74" s="17"/>
    </row>
    <row r="75" spans="1:20" ht="15.95" customHeight="1">
      <c r="A75" s="17"/>
      <c r="B75" s="17"/>
      <c r="C75" s="17"/>
      <c r="D75" s="17"/>
      <c r="E75" s="17"/>
      <c r="F75" s="17"/>
      <c r="G75" s="17"/>
      <c r="H75" s="33"/>
      <c r="I75" s="13"/>
      <c r="J75" s="13"/>
      <c r="K75" s="13"/>
      <c r="L75" s="13"/>
      <c r="M75" s="13"/>
      <c r="N75" s="13"/>
      <c r="O75" s="13"/>
      <c r="P75" s="13"/>
      <c r="Q75" s="13"/>
      <c r="R75" s="11"/>
      <c r="S75" s="17"/>
      <c r="T75" s="17"/>
    </row>
    <row r="76" spans="1:20" ht="15.95" customHeight="1">
      <c r="A76" s="17"/>
      <c r="B76" s="17"/>
      <c r="C76" s="17"/>
      <c r="D76" s="17"/>
      <c r="E76" s="17"/>
      <c r="F76" s="17"/>
      <c r="G76" s="17"/>
      <c r="H76" s="33"/>
      <c r="I76" s="13"/>
      <c r="J76" s="13"/>
      <c r="K76" s="13"/>
      <c r="L76" s="13"/>
      <c r="M76" s="13"/>
      <c r="N76" s="13"/>
      <c r="O76" s="13"/>
      <c r="P76" s="13"/>
      <c r="Q76" s="13"/>
      <c r="R76" s="11"/>
      <c r="S76" s="17"/>
      <c r="T76" s="17"/>
    </row>
    <row r="77" spans="1:20" ht="15.95" customHeight="1">
      <c r="A77" s="17"/>
      <c r="B77" s="17"/>
      <c r="C77" s="17"/>
      <c r="D77" s="17"/>
      <c r="E77" s="17"/>
      <c r="F77" s="17"/>
      <c r="G77" s="17"/>
      <c r="H77" s="33"/>
      <c r="I77" s="13"/>
      <c r="J77" s="13"/>
      <c r="K77" s="13"/>
      <c r="L77" s="13"/>
      <c r="M77" s="13"/>
      <c r="N77" s="13"/>
      <c r="O77" s="13"/>
      <c r="P77" s="13"/>
      <c r="Q77" s="13"/>
      <c r="R77" s="11"/>
      <c r="S77" s="17"/>
      <c r="T77" s="17"/>
    </row>
    <row r="78" spans="1:20" ht="15.95" customHeight="1">
      <c r="A78" s="17"/>
      <c r="B78" s="17"/>
      <c r="C78" s="17"/>
      <c r="D78" s="17"/>
      <c r="E78" s="17"/>
      <c r="F78" s="17"/>
      <c r="G78" s="17"/>
      <c r="H78" s="33"/>
      <c r="I78" s="13"/>
      <c r="J78" s="13"/>
      <c r="K78" s="13"/>
      <c r="L78" s="13"/>
      <c r="M78" s="13"/>
      <c r="N78" s="13"/>
      <c r="O78" s="13"/>
      <c r="P78" s="13"/>
      <c r="Q78" s="13"/>
      <c r="R78" s="11"/>
      <c r="S78" s="17"/>
      <c r="T78" s="17"/>
    </row>
    <row r="79" spans="1:20" ht="15.95" customHeight="1">
      <c r="A79" s="17"/>
      <c r="B79" s="17"/>
      <c r="C79" s="17"/>
      <c r="D79" s="17"/>
      <c r="E79" s="17"/>
      <c r="F79" s="17"/>
      <c r="G79" s="17"/>
      <c r="H79" s="33"/>
      <c r="I79" s="13"/>
      <c r="J79" s="13"/>
      <c r="K79" s="13"/>
      <c r="L79" s="13"/>
      <c r="M79" s="13"/>
      <c r="N79" s="13"/>
      <c r="O79" s="13"/>
      <c r="P79" s="13"/>
      <c r="Q79" s="13"/>
      <c r="R79" s="11"/>
      <c r="S79" s="17"/>
      <c r="T79" s="17"/>
    </row>
  </sheetData>
  <mergeCells count="4">
    <mergeCell ref="A1:Q1"/>
    <mergeCell ref="A2:D2"/>
    <mergeCell ref="A18:D18"/>
    <mergeCell ref="A32:D32"/>
  </mergeCells>
  <phoneticPr fontId="23" type="noConversion"/>
  <pageMargins left="0.75" right="0.75" top="1" bottom="1" header="0.51180555555555596" footer="0.51180555555555596"/>
  <pageSetup orientation="portrait" useFirstPageNumber="1"/>
  <headerFooter>
    <oddFooter>&amp;C&amp;"Helvetica Neue,Regular"&amp;12&amp;P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V66"/>
  <sheetViews>
    <sheetView showGridLines="0" workbookViewId="0"/>
  </sheetViews>
  <sheetFormatPr defaultColWidth="9.875" defaultRowHeight="13.5" customHeight="1"/>
  <cols>
    <col min="1" max="1" width="12" style="5" customWidth="1"/>
    <col min="2" max="2" width="16" style="5" customWidth="1"/>
    <col min="3" max="4" width="9" style="5" customWidth="1"/>
    <col min="5" max="5" width="16.5" style="5" customWidth="1"/>
    <col min="6" max="9" width="9" style="5" customWidth="1"/>
    <col min="10" max="10" width="4.5" style="5" customWidth="1"/>
    <col min="11" max="11" width="25.375" style="5" customWidth="1"/>
    <col min="12" max="256" width="9" style="5" customWidth="1"/>
  </cols>
  <sheetData>
    <row r="1" spans="1:13" ht="25.5" customHeight="1">
      <c r="A1" s="6" t="s">
        <v>252</v>
      </c>
      <c r="B1" s="7"/>
      <c r="C1" s="7"/>
      <c r="D1" s="8"/>
      <c r="E1" s="8"/>
      <c r="F1" s="17"/>
      <c r="G1" s="17"/>
      <c r="H1" s="17"/>
      <c r="I1" s="17"/>
      <c r="J1" s="17"/>
      <c r="K1" s="17"/>
      <c r="L1" s="17"/>
      <c r="M1" s="17"/>
    </row>
    <row r="2" spans="1:13" ht="28.5" customHeight="1">
      <c r="A2" s="9" t="s">
        <v>15</v>
      </c>
      <c r="B2" s="9" t="s">
        <v>253</v>
      </c>
      <c r="C2" s="10" t="s">
        <v>163</v>
      </c>
      <c r="D2" s="11"/>
      <c r="E2" s="17"/>
      <c r="F2" s="17"/>
      <c r="G2" s="17"/>
      <c r="H2" s="17"/>
      <c r="I2" s="17"/>
      <c r="J2" s="17"/>
      <c r="K2" s="17"/>
      <c r="L2" s="17"/>
      <c r="M2" s="17"/>
    </row>
    <row r="3" spans="1:13" ht="15.95" customHeight="1">
      <c r="A3" s="12" t="s">
        <v>29</v>
      </c>
      <c r="B3" s="13"/>
      <c r="C3" s="14"/>
      <c r="D3" s="15"/>
      <c r="E3" s="17"/>
      <c r="F3" s="17"/>
      <c r="G3" s="17"/>
      <c r="H3" s="17"/>
      <c r="I3" s="17"/>
      <c r="J3" s="17"/>
      <c r="K3" s="17"/>
      <c r="L3" s="17"/>
      <c r="M3" s="17"/>
    </row>
    <row r="4" spans="1:13" ht="15.95" customHeight="1">
      <c r="A4" s="12" t="s">
        <v>34</v>
      </c>
      <c r="B4" s="13"/>
      <c r="C4" s="14"/>
      <c r="D4" s="15"/>
      <c r="E4" s="17"/>
      <c r="F4" s="17"/>
      <c r="G4" s="17"/>
      <c r="H4" s="17"/>
      <c r="I4" s="17"/>
      <c r="J4" s="17"/>
      <c r="K4" s="17"/>
      <c r="L4" s="17"/>
      <c r="M4" s="17"/>
    </row>
    <row r="5" spans="1:13" ht="15.95" customHeight="1">
      <c r="A5" s="12" t="s">
        <v>37</v>
      </c>
      <c r="B5" s="13"/>
      <c r="C5" s="14"/>
      <c r="D5" s="15"/>
      <c r="E5" s="17"/>
      <c r="F5" s="17"/>
      <c r="G5" s="17"/>
      <c r="H5" s="17"/>
      <c r="I5" s="17"/>
      <c r="J5" s="17"/>
      <c r="K5" s="169"/>
      <c r="L5" s="169"/>
      <c r="M5" s="169"/>
    </row>
    <row r="6" spans="1:13" ht="14.25" customHeight="1">
      <c r="A6" s="12" t="s">
        <v>40</v>
      </c>
      <c r="B6" s="13"/>
      <c r="C6" s="13"/>
      <c r="D6" s="15"/>
      <c r="E6" s="17"/>
      <c r="F6" s="17"/>
      <c r="G6" s="17"/>
      <c r="H6" s="17"/>
      <c r="I6" s="17"/>
      <c r="J6" s="18"/>
      <c r="K6" s="170"/>
      <c r="L6" s="170"/>
      <c r="M6" s="170"/>
    </row>
    <row r="7" spans="1:13" ht="15" customHeight="1">
      <c r="A7" s="12" t="s">
        <v>43</v>
      </c>
      <c r="B7" s="13"/>
      <c r="C7" s="13"/>
      <c r="D7" s="15"/>
      <c r="E7" s="17"/>
      <c r="F7" s="17"/>
      <c r="G7" s="17"/>
      <c r="H7" s="17"/>
      <c r="I7" s="17"/>
      <c r="J7" s="18"/>
      <c r="K7" s="20"/>
      <c r="L7" s="21"/>
      <c r="M7" s="22"/>
    </row>
    <row r="8" spans="1:13" ht="15" customHeight="1">
      <c r="A8" s="12" t="s">
        <v>46</v>
      </c>
      <c r="B8" s="13"/>
      <c r="C8" s="13"/>
      <c r="D8" s="15"/>
      <c r="E8" s="17"/>
      <c r="F8" s="17"/>
      <c r="G8" s="17"/>
      <c r="H8" s="17"/>
      <c r="I8" s="17"/>
      <c r="J8" s="18"/>
      <c r="K8" s="20"/>
      <c r="L8" s="21"/>
      <c r="M8" s="22"/>
    </row>
    <row r="9" spans="1:13" ht="15" customHeight="1">
      <c r="A9" s="12" t="s">
        <v>49</v>
      </c>
      <c r="B9" s="13"/>
      <c r="C9" s="13"/>
      <c r="D9" s="15"/>
      <c r="E9" s="17"/>
      <c r="F9" s="17"/>
      <c r="G9" s="17"/>
      <c r="H9" s="17"/>
      <c r="I9" s="17"/>
      <c r="J9" s="18"/>
      <c r="K9" s="20"/>
      <c r="L9" s="21"/>
      <c r="M9" s="22"/>
    </row>
    <row r="10" spans="1:13" ht="15" customHeight="1">
      <c r="A10" s="12" t="s">
        <v>52</v>
      </c>
      <c r="B10" s="13"/>
      <c r="C10" s="13"/>
      <c r="D10" s="15"/>
      <c r="E10" s="17"/>
      <c r="F10" s="17"/>
      <c r="G10" s="17"/>
      <c r="H10" s="17"/>
      <c r="I10" s="17"/>
      <c r="J10" s="18"/>
      <c r="K10" s="20"/>
      <c r="L10" s="21"/>
      <c r="M10" s="22"/>
    </row>
    <row r="11" spans="1:13" ht="15" customHeight="1">
      <c r="A11" s="12" t="s">
        <v>55</v>
      </c>
      <c r="B11" s="13"/>
      <c r="C11" s="13"/>
      <c r="D11" s="15"/>
      <c r="E11" s="17"/>
      <c r="F11" s="17"/>
      <c r="G11" s="17"/>
      <c r="H11" s="17"/>
      <c r="I11" s="17"/>
      <c r="J11" s="18"/>
      <c r="K11" s="20"/>
      <c r="L11" s="21"/>
      <c r="M11" s="22"/>
    </row>
    <row r="12" spans="1:13" ht="15" customHeight="1">
      <c r="A12" s="12" t="s">
        <v>58</v>
      </c>
      <c r="B12" s="13"/>
      <c r="C12" s="13"/>
      <c r="D12" s="15"/>
      <c r="E12" s="17"/>
      <c r="F12" s="17"/>
      <c r="G12" s="17"/>
      <c r="H12" s="17"/>
      <c r="I12" s="17"/>
      <c r="J12" s="18"/>
      <c r="K12" s="20"/>
      <c r="L12" s="21"/>
      <c r="M12" s="22"/>
    </row>
    <row r="13" spans="1:13" ht="15" customHeight="1">
      <c r="A13" s="12" t="s">
        <v>61</v>
      </c>
      <c r="B13" s="13"/>
      <c r="C13" s="13"/>
      <c r="D13" s="15"/>
      <c r="E13" s="17"/>
      <c r="F13" s="17"/>
      <c r="G13" s="17"/>
      <c r="H13" s="17"/>
      <c r="I13" s="17"/>
      <c r="J13" s="18"/>
      <c r="K13" s="20"/>
      <c r="L13" s="21"/>
      <c r="M13" s="22"/>
    </row>
    <row r="14" spans="1:13" ht="15" customHeight="1">
      <c r="A14" s="12" t="s">
        <v>64</v>
      </c>
      <c r="B14" s="13"/>
      <c r="C14" s="13"/>
      <c r="D14" s="15"/>
      <c r="E14" s="17"/>
      <c r="F14" s="17"/>
      <c r="G14" s="17"/>
      <c r="H14" s="17"/>
      <c r="I14" s="17"/>
      <c r="J14" s="18"/>
      <c r="K14" s="20"/>
      <c r="L14" s="21"/>
      <c r="M14" s="22"/>
    </row>
    <row r="15" spans="1:13" ht="15" customHeight="1">
      <c r="A15" s="12" t="s">
        <v>67</v>
      </c>
      <c r="B15" s="13"/>
      <c r="C15" s="13"/>
      <c r="D15" s="15"/>
      <c r="E15" s="17"/>
      <c r="F15" s="17"/>
      <c r="G15" s="17"/>
      <c r="H15" s="17"/>
      <c r="I15" s="17"/>
      <c r="J15" s="18"/>
      <c r="K15" s="20"/>
      <c r="L15" s="21"/>
      <c r="M15" s="22"/>
    </row>
    <row r="16" spans="1:13" ht="15" customHeight="1">
      <c r="A16" s="12" t="s">
        <v>70</v>
      </c>
      <c r="B16" s="13"/>
      <c r="C16" s="13"/>
      <c r="D16" s="15"/>
      <c r="E16" s="17"/>
      <c r="F16" s="17"/>
      <c r="G16" s="17"/>
      <c r="H16" s="17"/>
      <c r="I16" s="17"/>
      <c r="J16" s="18"/>
      <c r="K16" s="20"/>
      <c r="L16" s="21"/>
      <c r="M16" s="22"/>
    </row>
    <row r="17" spans="1:13" ht="15" customHeight="1">
      <c r="A17" s="12" t="s">
        <v>73</v>
      </c>
      <c r="B17" s="13"/>
      <c r="C17" s="13"/>
      <c r="D17" s="15"/>
      <c r="E17" s="17"/>
      <c r="F17" s="17"/>
      <c r="G17" s="17"/>
      <c r="H17" s="17"/>
      <c r="I17" s="17"/>
      <c r="J17" s="18"/>
      <c r="K17" s="20"/>
      <c r="L17" s="21"/>
      <c r="M17" s="22"/>
    </row>
    <row r="18" spans="1:13" ht="15" customHeight="1">
      <c r="A18" s="12" t="s">
        <v>76</v>
      </c>
      <c r="B18" s="13"/>
      <c r="C18" s="13"/>
      <c r="D18" s="15"/>
      <c r="E18" s="17"/>
      <c r="F18" s="17"/>
      <c r="G18" s="17"/>
      <c r="H18" s="17"/>
      <c r="I18" s="17"/>
      <c r="J18" s="18"/>
      <c r="K18" s="20"/>
      <c r="L18" s="21"/>
      <c r="M18" s="22"/>
    </row>
    <row r="19" spans="1:13" ht="15" customHeight="1">
      <c r="A19" s="12" t="s">
        <v>165</v>
      </c>
      <c r="B19" s="13"/>
      <c r="C19" s="13"/>
      <c r="D19" s="15"/>
      <c r="E19" s="17"/>
      <c r="F19" s="17"/>
      <c r="G19" s="17"/>
      <c r="H19" s="17"/>
      <c r="I19" s="17"/>
      <c r="J19" s="18"/>
      <c r="K19" s="20"/>
      <c r="L19" s="21"/>
      <c r="M19" s="22"/>
    </row>
    <row r="20" spans="1:13" ht="15" customHeight="1">
      <c r="A20" s="12" t="s">
        <v>166</v>
      </c>
      <c r="B20" s="13"/>
      <c r="C20" s="13"/>
      <c r="D20" s="15"/>
      <c r="E20" s="17"/>
      <c r="F20" s="17"/>
      <c r="G20" s="17"/>
      <c r="H20" s="17"/>
      <c r="I20" s="17"/>
      <c r="J20" s="18"/>
      <c r="K20" s="20"/>
      <c r="L20" s="21"/>
      <c r="M20" s="22"/>
    </row>
    <row r="21" spans="1:13" ht="15" customHeight="1">
      <c r="A21" s="12" t="s">
        <v>167</v>
      </c>
      <c r="B21" s="13"/>
      <c r="C21" s="13"/>
      <c r="D21" s="15"/>
      <c r="E21" s="17"/>
      <c r="F21" s="17"/>
      <c r="G21" s="17"/>
      <c r="H21" s="17"/>
      <c r="I21" s="17"/>
      <c r="J21" s="18"/>
      <c r="K21" s="20"/>
      <c r="L21" s="21"/>
      <c r="M21" s="22"/>
    </row>
    <row r="22" spans="1:13" ht="15" customHeight="1">
      <c r="A22" s="12" t="s">
        <v>88</v>
      </c>
      <c r="B22" s="13"/>
      <c r="C22" s="13"/>
      <c r="D22" s="15"/>
      <c r="E22" s="17"/>
      <c r="F22" s="17"/>
      <c r="G22" s="17"/>
      <c r="H22" s="17"/>
      <c r="I22" s="17"/>
      <c r="J22" s="18"/>
      <c r="K22" s="20"/>
      <c r="L22" s="21"/>
      <c r="M22" s="22"/>
    </row>
    <row r="23" spans="1:13" ht="15" customHeight="1">
      <c r="A23" s="12" t="s">
        <v>91</v>
      </c>
      <c r="B23" s="13"/>
      <c r="C23" s="13"/>
      <c r="D23" s="15"/>
      <c r="E23" s="17"/>
      <c r="F23" s="17"/>
      <c r="G23" s="17"/>
      <c r="H23" s="17"/>
      <c r="I23" s="17"/>
      <c r="J23" s="18"/>
      <c r="K23" s="20"/>
      <c r="L23" s="21"/>
      <c r="M23" s="22"/>
    </row>
    <row r="24" spans="1:13" ht="15" customHeight="1">
      <c r="A24" s="12" t="s">
        <v>94</v>
      </c>
      <c r="B24" s="13"/>
      <c r="C24" s="13"/>
      <c r="D24" s="15"/>
      <c r="E24" s="17"/>
      <c r="F24" s="17"/>
      <c r="G24" s="17"/>
      <c r="H24" s="17"/>
      <c r="I24" s="17"/>
      <c r="J24" s="18"/>
      <c r="K24" s="20"/>
      <c r="L24" s="21"/>
      <c r="M24" s="22"/>
    </row>
    <row r="25" spans="1:13" ht="15" customHeight="1">
      <c r="A25" s="12" t="s">
        <v>97</v>
      </c>
      <c r="B25" s="13"/>
      <c r="C25" s="13"/>
      <c r="D25" s="15"/>
      <c r="E25" s="17"/>
      <c r="F25" s="17"/>
      <c r="G25" s="17"/>
      <c r="H25" s="17"/>
      <c r="I25" s="17"/>
      <c r="J25" s="18"/>
      <c r="K25" s="20"/>
      <c r="L25" s="21"/>
      <c r="M25" s="22"/>
    </row>
    <row r="26" spans="1:13" ht="15" customHeight="1">
      <c r="A26" s="12" t="s">
        <v>100</v>
      </c>
      <c r="B26" s="13"/>
      <c r="C26" s="13"/>
      <c r="D26" s="15"/>
      <c r="E26" s="17"/>
      <c r="F26" s="17"/>
      <c r="G26" s="17"/>
      <c r="H26" s="17"/>
      <c r="I26" s="17"/>
      <c r="J26" s="18"/>
      <c r="K26" s="20"/>
      <c r="L26" s="21"/>
      <c r="M26" s="22"/>
    </row>
    <row r="27" spans="1:13" ht="15" customHeight="1">
      <c r="A27" s="12" t="s">
        <v>103</v>
      </c>
      <c r="B27" s="13"/>
      <c r="C27" s="13"/>
      <c r="D27" s="15"/>
      <c r="E27" s="17"/>
      <c r="F27" s="17"/>
      <c r="G27" s="17"/>
      <c r="H27" s="17"/>
      <c r="I27" s="17"/>
      <c r="J27" s="18"/>
      <c r="K27" s="20"/>
      <c r="L27" s="21"/>
      <c r="M27" s="22"/>
    </row>
    <row r="28" spans="1:13" ht="15" customHeight="1">
      <c r="A28" s="12" t="s">
        <v>106</v>
      </c>
      <c r="B28" s="13"/>
      <c r="C28" s="13"/>
      <c r="D28" s="15"/>
      <c r="E28" s="17"/>
      <c r="F28" s="17"/>
      <c r="G28" s="17"/>
      <c r="H28" s="17"/>
      <c r="I28" s="17"/>
      <c r="J28" s="18"/>
      <c r="K28" s="20"/>
      <c r="L28" s="21"/>
      <c r="M28" s="22"/>
    </row>
    <row r="29" spans="1:13" ht="15" customHeight="1">
      <c r="A29" s="12" t="s">
        <v>110</v>
      </c>
      <c r="B29" s="13"/>
      <c r="C29" s="13"/>
      <c r="D29" s="15"/>
      <c r="E29" s="17"/>
      <c r="F29" s="17"/>
      <c r="G29" s="17"/>
      <c r="H29" s="17"/>
      <c r="I29" s="17"/>
      <c r="J29" s="18"/>
      <c r="K29" s="20"/>
      <c r="L29" s="21"/>
      <c r="M29" s="22"/>
    </row>
    <row r="30" spans="1:13" ht="15" customHeight="1">
      <c r="A30" s="12" t="s">
        <v>113</v>
      </c>
      <c r="B30" s="13"/>
      <c r="C30" s="13"/>
      <c r="D30" s="15"/>
      <c r="E30" s="17"/>
      <c r="F30" s="17"/>
      <c r="G30" s="17"/>
      <c r="H30" s="17"/>
      <c r="I30" s="17"/>
      <c r="J30" s="18"/>
      <c r="K30" s="20"/>
      <c r="L30" s="21"/>
      <c r="M30" s="22"/>
    </row>
    <row r="31" spans="1:13" ht="15" customHeight="1">
      <c r="A31" s="12" t="s">
        <v>116</v>
      </c>
      <c r="B31" s="13"/>
      <c r="C31" s="13"/>
      <c r="D31" s="15"/>
      <c r="E31" s="17"/>
      <c r="F31" s="17"/>
      <c r="G31" s="17"/>
      <c r="H31" s="17"/>
      <c r="I31" s="17"/>
      <c r="J31" s="18"/>
      <c r="K31" s="20"/>
      <c r="L31" s="21"/>
      <c r="M31" s="22"/>
    </row>
    <row r="32" spans="1:13" ht="15" customHeight="1">
      <c r="A32" s="12" t="s">
        <v>119</v>
      </c>
      <c r="B32" s="13"/>
      <c r="C32" s="13"/>
      <c r="D32" s="15"/>
      <c r="E32" s="17"/>
      <c r="F32" s="17"/>
      <c r="G32" s="17"/>
      <c r="H32" s="17"/>
      <c r="I32" s="17"/>
      <c r="J32" s="18"/>
      <c r="K32" s="20"/>
      <c r="L32" s="21"/>
      <c r="M32" s="22"/>
    </row>
    <row r="33" spans="1:13" ht="15" customHeight="1">
      <c r="A33" s="12" t="s">
        <v>122</v>
      </c>
      <c r="B33" s="13"/>
      <c r="C33" s="13"/>
      <c r="D33" s="15"/>
      <c r="E33" s="17"/>
      <c r="F33" s="17"/>
      <c r="G33" s="17"/>
      <c r="H33" s="17"/>
      <c r="I33" s="17"/>
      <c r="J33" s="18"/>
      <c r="K33" s="20"/>
      <c r="L33" s="21"/>
      <c r="M33" s="22"/>
    </row>
    <row r="34" spans="1:13" ht="15" customHeight="1">
      <c r="A34" s="12" t="s">
        <v>125</v>
      </c>
      <c r="B34" s="13"/>
      <c r="C34" s="13"/>
      <c r="D34" s="15"/>
      <c r="E34" s="17"/>
      <c r="F34" s="17"/>
      <c r="G34" s="17"/>
      <c r="H34" s="17"/>
      <c r="I34" s="17"/>
      <c r="J34" s="18"/>
      <c r="K34" s="20"/>
      <c r="L34" s="21"/>
      <c r="M34" s="22"/>
    </row>
    <row r="35" spans="1:13" ht="15" customHeight="1">
      <c r="A35" s="12" t="s">
        <v>128</v>
      </c>
      <c r="B35" s="13"/>
      <c r="C35" s="13"/>
      <c r="D35" s="15"/>
      <c r="E35" s="17"/>
      <c r="F35" s="17"/>
      <c r="G35" s="17"/>
      <c r="H35" s="17"/>
      <c r="I35" s="17"/>
      <c r="J35" s="18"/>
      <c r="K35" s="20"/>
      <c r="L35" s="21"/>
      <c r="M35" s="22"/>
    </row>
    <row r="36" spans="1:13" ht="15" customHeight="1">
      <c r="A36" s="12" t="s">
        <v>131</v>
      </c>
      <c r="B36" s="13"/>
      <c r="C36" s="13"/>
      <c r="D36" s="15"/>
      <c r="E36" s="17"/>
      <c r="F36" s="17"/>
      <c r="G36" s="17"/>
      <c r="H36" s="17"/>
      <c r="I36" s="17"/>
      <c r="J36" s="18"/>
      <c r="K36" s="20"/>
      <c r="L36" s="21"/>
      <c r="M36" s="22"/>
    </row>
    <row r="37" spans="1:13" ht="15" customHeight="1">
      <c r="A37" s="12" t="s">
        <v>168</v>
      </c>
      <c r="B37" s="13"/>
      <c r="C37" s="13"/>
      <c r="D37" s="15"/>
      <c r="E37" s="17"/>
      <c r="F37" s="17"/>
      <c r="G37" s="17"/>
      <c r="H37" s="17"/>
      <c r="I37" s="17"/>
      <c r="J37" s="18"/>
      <c r="K37" s="20"/>
      <c r="L37" s="21"/>
      <c r="M37" s="22"/>
    </row>
    <row r="38" spans="1:13" ht="15" customHeight="1">
      <c r="A38" s="12" t="s">
        <v>169</v>
      </c>
      <c r="B38" s="13"/>
      <c r="C38" s="13"/>
      <c r="D38" s="15"/>
      <c r="E38" s="17"/>
      <c r="F38" s="17"/>
      <c r="G38" s="17"/>
      <c r="H38" s="17"/>
      <c r="I38" s="17"/>
      <c r="J38" s="18"/>
      <c r="K38" s="20"/>
      <c r="L38" s="21"/>
      <c r="M38" s="22"/>
    </row>
    <row r="39" spans="1:13" ht="15" customHeight="1">
      <c r="A39" s="12" t="s">
        <v>138</v>
      </c>
      <c r="B39" s="13"/>
      <c r="C39" s="13"/>
      <c r="D39" s="15"/>
      <c r="E39" s="17"/>
      <c r="F39" s="17"/>
      <c r="G39" s="17"/>
      <c r="H39" s="17"/>
      <c r="I39" s="17"/>
      <c r="J39" s="18"/>
      <c r="K39" s="20"/>
      <c r="L39" s="21"/>
      <c r="M39" s="22"/>
    </row>
    <row r="40" spans="1:13" ht="15" customHeight="1">
      <c r="A40" s="12" t="s">
        <v>140</v>
      </c>
      <c r="B40" s="13"/>
      <c r="C40" s="13"/>
      <c r="D40" s="15"/>
      <c r="E40" s="17"/>
      <c r="F40" s="17"/>
      <c r="G40" s="17"/>
      <c r="H40" s="17"/>
      <c r="I40" s="17"/>
      <c r="J40" s="18"/>
      <c r="K40" s="20"/>
      <c r="L40" s="21"/>
      <c r="M40" s="22"/>
    </row>
    <row r="41" spans="1:13" ht="15" customHeight="1">
      <c r="A41" s="16"/>
      <c r="B41" s="16"/>
      <c r="C41" s="16"/>
      <c r="D41" s="17"/>
      <c r="E41" s="17"/>
      <c r="F41" s="17"/>
      <c r="G41" s="17"/>
      <c r="H41" s="17"/>
      <c r="I41" s="17"/>
      <c r="J41" s="18"/>
      <c r="K41" s="20"/>
      <c r="L41" s="21"/>
      <c r="M41" s="22"/>
    </row>
    <row r="42" spans="1:13" ht="15" customHeight="1">
      <c r="A42" s="17"/>
      <c r="B42" s="17"/>
      <c r="C42" s="17"/>
      <c r="D42" s="17"/>
      <c r="E42" s="17"/>
      <c r="F42" s="17"/>
      <c r="G42" s="17"/>
      <c r="H42" s="17"/>
      <c r="I42" s="17"/>
      <c r="J42" s="18"/>
      <c r="K42" s="20"/>
      <c r="L42" s="21"/>
      <c r="M42" s="22"/>
    </row>
    <row r="43" spans="1:13" ht="15" customHeight="1">
      <c r="A43" s="17"/>
      <c r="B43" s="17"/>
      <c r="C43" s="17"/>
      <c r="D43" s="17"/>
      <c r="E43" s="17"/>
      <c r="F43" s="17"/>
      <c r="G43" s="17"/>
      <c r="H43" s="17"/>
      <c r="I43" s="17"/>
      <c r="J43" s="18"/>
      <c r="K43" s="20"/>
      <c r="L43" s="21"/>
      <c r="M43" s="22"/>
    </row>
    <row r="44" spans="1:13" ht="35.450000000000003" customHeight="1">
      <c r="A44" s="17"/>
      <c r="B44" s="17"/>
      <c r="C44" s="17"/>
      <c r="D44" s="17"/>
      <c r="E44" s="17"/>
      <c r="F44" s="17"/>
      <c r="G44" s="17"/>
      <c r="H44" s="17"/>
      <c r="I44" s="17"/>
      <c r="J44" s="18"/>
      <c r="K44" s="20"/>
      <c r="L44" s="21"/>
      <c r="M44" s="22"/>
    </row>
    <row r="45" spans="1:13" ht="15" customHeight="1">
      <c r="A45" s="17"/>
      <c r="B45" s="17"/>
      <c r="C45" s="17"/>
      <c r="D45" s="17"/>
      <c r="E45" s="17"/>
      <c r="F45" s="17"/>
      <c r="G45" s="17"/>
      <c r="H45" s="17"/>
      <c r="I45" s="17"/>
      <c r="J45" s="18"/>
      <c r="K45" s="20"/>
      <c r="L45" s="21"/>
      <c r="M45" s="22"/>
    </row>
    <row r="46" spans="1:13" ht="15" customHeight="1">
      <c r="A46" s="17"/>
      <c r="B46" s="17"/>
      <c r="C46" s="17"/>
      <c r="D46" s="17"/>
      <c r="E46" s="17"/>
      <c r="F46" s="17"/>
      <c r="G46" s="17"/>
      <c r="H46" s="17"/>
      <c r="I46" s="17"/>
      <c r="J46" s="18"/>
      <c r="K46" s="20"/>
      <c r="L46" s="21"/>
      <c r="M46" s="22"/>
    </row>
    <row r="47" spans="1:13" ht="15" customHeight="1">
      <c r="A47" s="17"/>
      <c r="B47" s="17"/>
      <c r="C47" s="17"/>
      <c r="D47" s="17"/>
      <c r="E47" s="17"/>
      <c r="F47" s="17"/>
      <c r="G47" s="17"/>
      <c r="H47" s="17"/>
      <c r="I47" s="17"/>
      <c r="J47" s="18"/>
      <c r="K47" s="20"/>
      <c r="L47" s="21"/>
      <c r="M47" s="22"/>
    </row>
    <row r="48" spans="1:13" ht="15" customHeight="1">
      <c r="A48" s="17"/>
      <c r="B48" s="17"/>
      <c r="C48" s="17"/>
      <c r="D48" s="17"/>
      <c r="E48" s="17"/>
      <c r="F48" s="17"/>
      <c r="G48" s="17"/>
      <c r="H48" s="17"/>
      <c r="I48" s="17"/>
      <c r="J48" s="18"/>
      <c r="K48" s="20"/>
      <c r="L48" s="21"/>
      <c r="M48" s="22"/>
    </row>
    <row r="49" spans="1:13" ht="15" customHeight="1">
      <c r="A49" s="17"/>
      <c r="B49" s="17"/>
      <c r="C49" s="17"/>
      <c r="D49" s="17"/>
      <c r="E49" s="17"/>
      <c r="F49" s="17"/>
      <c r="G49" s="17"/>
      <c r="H49" s="17"/>
      <c r="I49" s="17"/>
      <c r="J49" s="18"/>
      <c r="K49" s="20"/>
      <c r="L49" s="21"/>
      <c r="M49" s="22"/>
    </row>
    <row r="50" spans="1:13" ht="15" customHeight="1">
      <c r="A50" s="17"/>
      <c r="B50" s="17"/>
      <c r="C50" s="17"/>
      <c r="D50" s="17"/>
      <c r="E50" s="17"/>
      <c r="F50" s="17"/>
      <c r="G50" s="17"/>
      <c r="H50" s="17"/>
      <c r="I50" s="17"/>
      <c r="J50" s="18"/>
      <c r="K50" s="20"/>
      <c r="L50" s="21"/>
      <c r="M50" s="22"/>
    </row>
    <row r="51" spans="1:13" ht="15" customHeight="1">
      <c r="A51" s="17"/>
      <c r="B51" s="17"/>
      <c r="C51" s="17"/>
      <c r="D51" s="17"/>
      <c r="E51" s="17"/>
      <c r="F51" s="17"/>
      <c r="G51" s="17"/>
      <c r="H51" s="17"/>
      <c r="I51" s="17"/>
      <c r="J51" s="18"/>
      <c r="K51" s="20"/>
      <c r="L51" s="21"/>
      <c r="M51" s="22"/>
    </row>
    <row r="52" spans="1:13" ht="15" customHeight="1">
      <c r="A52" s="17"/>
      <c r="B52" s="17"/>
      <c r="C52" s="17"/>
      <c r="D52" s="17"/>
      <c r="E52" s="17"/>
      <c r="F52" s="17"/>
      <c r="G52" s="17"/>
      <c r="H52" s="17"/>
      <c r="I52" s="17"/>
      <c r="J52" s="18"/>
      <c r="K52" s="20"/>
      <c r="L52" s="21"/>
      <c r="M52" s="22"/>
    </row>
    <row r="53" spans="1:13" ht="15" customHeight="1">
      <c r="A53" s="17"/>
      <c r="B53" s="17"/>
      <c r="C53" s="17"/>
      <c r="D53" s="17"/>
      <c r="E53" s="17"/>
      <c r="F53" s="17"/>
      <c r="G53" s="17"/>
      <c r="H53" s="17"/>
      <c r="I53" s="17"/>
      <c r="J53" s="18"/>
      <c r="K53" s="20"/>
      <c r="L53" s="21"/>
      <c r="M53" s="22"/>
    </row>
    <row r="54" spans="1:13" ht="15" customHeight="1">
      <c r="A54" s="17"/>
      <c r="B54" s="17"/>
      <c r="C54" s="17"/>
      <c r="D54" s="17"/>
      <c r="E54" s="17"/>
      <c r="F54" s="17"/>
      <c r="G54" s="17"/>
      <c r="H54" s="17"/>
      <c r="I54" s="17"/>
      <c r="J54" s="18"/>
      <c r="K54" s="20"/>
      <c r="L54" s="21"/>
      <c r="M54" s="22"/>
    </row>
    <row r="55" spans="1:13" ht="15" customHeight="1">
      <c r="A55" s="17"/>
      <c r="B55" s="17"/>
      <c r="C55" s="17"/>
      <c r="D55" s="17"/>
      <c r="E55" s="17"/>
      <c r="F55" s="17"/>
      <c r="G55" s="17"/>
      <c r="H55" s="17"/>
      <c r="I55" s="17"/>
      <c r="J55" s="18"/>
      <c r="K55" s="20"/>
      <c r="L55" s="21"/>
      <c r="M55" s="22"/>
    </row>
    <row r="56" spans="1:13" ht="15" customHeight="1">
      <c r="A56" s="17"/>
      <c r="B56" s="17"/>
      <c r="C56" s="17"/>
      <c r="D56" s="17"/>
      <c r="E56" s="17"/>
      <c r="F56" s="17"/>
      <c r="G56" s="17"/>
      <c r="H56" s="17"/>
      <c r="I56" s="17"/>
      <c r="J56" s="18"/>
      <c r="K56" s="20"/>
      <c r="L56" s="21"/>
      <c r="M56" s="22"/>
    </row>
    <row r="57" spans="1:13" ht="15" customHeight="1">
      <c r="A57" s="17"/>
      <c r="B57" s="17"/>
      <c r="C57" s="17"/>
      <c r="D57" s="17"/>
      <c r="E57" s="17"/>
      <c r="F57" s="17"/>
      <c r="G57" s="17"/>
      <c r="H57" s="17"/>
      <c r="I57" s="17"/>
      <c r="J57" s="18"/>
      <c r="K57" s="20"/>
      <c r="L57" s="21"/>
      <c r="M57" s="22"/>
    </row>
    <row r="58" spans="1:13" ht="15" customHeight="1">
      <c r="A58" s="17"/>
      <c r="B58" s="17"/>
      <c r="C58" s="17"/>
      <c r="D58" s="17"/>
      <c r="E58" s="17"/>
      <c r="F58" s="17"/>
      <c r="G58" s="17"/>
      <c r="H58" s="17"/>
      <c r="I58" s="17"/>
      <c r="J58" s="18"/>
      <c r="K58" s="20"/>
      <c r="L58" s="21"/>
      <c r="M58" s="22"/>
    </row>
    <row r="59" spans="1:13" ht="15" customHeight="1">
      <c r="A59" s="17"/>
      <c r="B59" s="17"/>
      <c r="C59" s="17"/>
      <c r="D59" s="17"/>
      <c r="E59" s="17"/>
      <c r="F59" s="17"/>
      <c r="G59" s="17"/>
      <c r="H59" s="17"/>
      <c r="I59" s="17"/>
      <c r="J59" s="18"/>
      <c r="K59" s="20"/>
      <c r="L59" s="21"/>
      <c r="M59" s="22"/>
    </row>
    <row r="60" spans="1:13" ht="15" customHeight="1">
      <c r="A60" s="17"/>
      <c r="B60" s="17"/>
      <c r="C60" s="17"/>
      <c r="D60" s="17"/>
      <c r="E60" s="17"/>
      <c r="F60" s="17"/>
      <c r="G60" s="17"/>
      <c r="H60" s="17"/>
      <c r="I60" s="17"/>
      <c r="J60" s="18"/>
      <c r="K60" s="20"/>
      <c r="L60" s="21"/>
      <c r="M60" s="22"/>
    </row>
    <row r="61" spans="1:13" ht="15" customHeight="1">
      <c r="A61" s="17"/>
      <c r="B61" s="17"/>
      <c r="C61" s="17"/>
      <c r="D61" s="17"/>
      <c r="E61" s="17"/>
      <c r="F61" s="17"/>
      <c r="G61" s="17"/>
      <c r="H61" s="17"/>
      <c r="I61" s="17"/>
      <c r="J61" s="18"/>
      <c r="K61" s="20"/>
      <c r="L61" s="21"/>
      <c r="M61" s="22"/>
    </row>
    <row r="62" spans="1:13" ht="15" customHeight="1">
      <c r="A62" s="17"/>
      <c r="B62" s="17"/>
      <c r="C62" s="17"/>
      <c r="D62" s="17"/>
      <c r="E62" s="17"/>
      <c r="F62" s="17"/>
      <c r="G62" s="17"/>
      <c r="H62" s="17"/>
      <c r="I62" s="17"/>
      <c r="J62" s="18"/>
      <c r="K62" s="20"/>
      <c r="L62" s="21"/>
      <c r="M62" s="22"/>
    </row>
    <row r="63" spans="1:13" ht="15" customHeight="1">
      <c r="A63" s="17"/>
      <c r="B63" s="17"/>
      <c r="C63" s="17"/>
      <c r="D63" s="17"/>
      <c r="E63" s="17"/>
      <c r="F63" s="17"/>
      <c r="G63" s="17"/>
      <c r="H63" s="17"/>
      <c r="I63" s="17"/>
      <c r="J63" s="18"/>
      <c r="K63" s="20"/>
      <c r="L63" s="21"/>
      <c r="M63" s="22"/>
    </row>
    <row r="64" spans="1:13" ht="15" customHeight="1">
      <c r="A64" s="17"/>
      <c r="B64" s="17"/>
      <c r="C64" s="17"/>
      <c r="D64" s="17"/>
      <c r="E64" s="17"/>
      <c r="F64" s="17"/>
      <c r="G64" s="17"/>
      <c r="H64" s="17"/>
      <c r="I64" s="17"/>
      <c r="J64" s="18"/>
      <c r="K64" s="20"/>
      <c r="L64" s="21"/>
      <c r="M64" s="22"/>
    </row>
    <row r="65" spans="1:13" ht="15" customHeight="1">
      <c r="A65" s="17"/>
      <c r="B65" s="17"/>
      <c r="C65" s="17"/>
      <c r="D65" s="17"/>
      <c r="E65" s="17"/>
      <c r="F65" s="17"/>
      <c r="G65" s="17"/>
      <c r="H65" s="17"/>
      <c r="I65" s="17"/>
      <c r="J65" s="18"/>
      <c r="K65" s="20"/>
      <c r="L65" s="21"/>
      <c r="M65" s="22"/>
    </row>
    <row r="66" spans="1:13" ht="15" customHeight="1">
      <c r="A66" s="17"/>
      <c r="B66" s="17"/>
      <c r="C66" s="17"/>
      <c r="D66" s="17"/>
      <c r="E66" s="17"/>
      <c r="F66" s="17"/>
      <c r="G66" s="17"/>
      <c r="H66" s="17"/>
      <c r="I66" s="17"/>
      <c r="J66" s="18"/>
      <c r="K66" s="20"/>
      <c r="L66" s="21"/>
      <c r="M66" s="22"/>
    </row>
  </sheetData>
  <mergeCells count="2">
    <mergeCell ref="K5:M5"/>
    <mergeCell ref="K6:M6"/>
  </mergeCells>
  <phoneticPr fontId="23" type="noConversion"/>
  <pageMargins left="0.75" right="0.75" top="1" bottom="1" header="0.51180555555555596" footer="0.51180555555555596"/>
  <pageSetup orientation="portrait" useFirstPageNumber="1"/>
  <headerFooter>
    <oddFooter>&amp;C&amp;"Helvetica Neue,Regular"&amp;12&amp;P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C7" sqref="C2:C7"/>
    </sheetView>
  </sheetViews>
  <sheetFormatPr defaultColWidth="9.875" defaultRowHeight="13.5"/>
  <cols>
    <col min="1" max="1" width="26.875" customWidth="1"/>
    <col min="2" max="2" width="38.125" customWidth="1"/>
    <col min="3" max="3" width="35" customWidth="1"/>
    <col min="5" max="5" width="19.5" customWidth="1"/>
    <col min="6" max="6" width="21.25" customWidth="1"/>
  </cols>
  <sheetData>
    <row r="1" spans="1:6" ht="31.5">
      <c r="A1" s="171" t="s">
        <v>254</v>
      </c>
      <c r="B1" s="171"/>
      <c r="C1" s="171"/>
    </row>
    <row r="2" spans="1:6" ht="25.5" customHeight="1">
      <c r="A2" s="172" t="s">
        <v>255</v>
      </c>
      <c r="B2" s="2" t="s">
        <v>76</v>
      </c>
      <c r="C2" s="2">
        <v>1.5</v>
      </c>
      <c r="E2" s="3"/>
      <c r="F2" s="4"/>
    </row>
    <row r="3" spans="1:6" ht="22.5">
      <c r="A3" s="172"/>
      <c r="B3" s="2" t="s">
        <v>79</v>
      </c>
      <c r="C3" s="2">
        <v>1.5</v>
      </c>
    </row>
    <row r="4" spans="1:6" ht="22.5">
      <c r="A4" s="172"/>
      <c r="B4" s="2" t="s">
        <v>106</v>
      </c>
      <c r="C4" s="2">
        <v>1.5</v>
      </c>
    </row>
    <row r="5" spans="1:6" ht="22.5">
      <c r="A5" s="172"/>
      <c r="B5" s="2" t="s">
        <v>91</v>
      </c>
      <c r="C5" s="2">
        <v>1.5</v>
      </c>
    </row>
    <row r="6" spans="1:6" ht="22.5">
      <c r="A6" s="172"/>
      <c r="B6" s="2" t="s">
        <v>43</v>
      </c>
      <c r="C6" s="2">
        <v>1.5</v>
      </c>
    </row>
    <row r="7" spans="1:6" ht="22.5">
      <c r="A7" s="172"/>
      <c r="B7" s="2" t="s">
        <v>256</v>
      </c>
      <c r="C7" s="2">
        <v>1.5</v>
      </c>
    </row>
    <row r="8" spans="1:6" ht="43.5" customHeight="1">
      <c r="A8" s="1" t="s">
        <v>257</v>
      </c>
      <c r="B8" s="2" t="s">
        <v>106</v>
      </c>
      <c r="C8" s="2">
        <v>2</v>
      </c>
    </row>
    <row r="9" spans="1:6" ht="22.5">
      <c r="A9" s="171" t="s">
        <v>258</v>
      </c>
      <c r="B9" s="2" t="s">
        <v>259</v>
      </c>
      <c r="C9" s="2">
        <v>0.5</v>
      </c>
    </row>
    <row r="10" spans="1:6" ht="22.5">
      <c r="A10" s="171"/>
      <c r="B10" s="2" t="s">
        <v>260</v>
      </c>
      <c r="C10" s="2">
        <v>1</v>
      </c>
    </row>
    <row r="11" spans="1:6" ht="22.5">
      <c r="A11" s="171"/>
      <c r="B11" s="2" t="s">
        <v>261</v>
      </c>
      <c r="C11" s="2">
        <v>0.5</v>
      </c>
    </row>
    <row r="12" spans="1:6" ht="22.5">
      <c r="A12" s="171"/>
      <c r="B12" s="2" t="s">
        <v>262</v>
      </c>
      <c r="C12" s="2">
        <v>0.5</v>
      </c>
    </row>
  </sheetData>
  <mergeCells count="3">
    <mergeCell ref="A1:C1"/>
    <mergeCell ref="A2:A7"/>
    <mergeCell ref="A9:A12"/>
  </mergeCells>
  <phoneticPr fontId="23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总评</vt:lpstr>
      <vt:lpstr>班主任考核公示表</vt:lpstr>
      <vt:lpstr>公寓得分</vt:lpstr>
      <vt:lpstr>寝室遵纪情况</vt:lpstr>
      <vt:lpstr>星级寝室</vt:lpstr>
      <vt:lpstr>附加分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iPhone175</dc:creator>
  <cp:lastModifiedBy>NTKO</cp:lastModifiedBy>
  <cp:lastPrinted>2017-11-28T05:21:55Z</cp:lastPrinted>
  <dcterms:created xsi:type="dcterms:W3CDTF">2017-11-07T13:06:00Z</dcterms:created>
  <dcterms:modified xsi:type="dcterms:W3CDTF">2017-11-28T06:04:11Z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2052-8.0.0</vt:lpwstr>
  </property>
</Properties>
</file>