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/>
  <mc:AlternateContent xmlns:mc="http://schemas.openxmlformats.org/markup-compatibility/2006">
    <mc:Choice Requires="x15">
      <x15ac:absPath xmlns:x15ac="http://schemas.microsoft.com/office/spreadsheetml/2010/11/ac" url="C:\Users\zxy\Desktop\"/>
    </mc:Choice>
  </mc:AlternateContent>
  <xr:revisionPtr revIDLastSave="0" documentId="8_{A90EC954-23CC-4876-A867-2B58E46E2466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4" i="1" l="1"/>
  <c r="F32" i="1"/>
  <c r="F26" i="1"/>
  <c r="F10" i="1"/>
</calcChain>
</file>

<file path=xl/sharedStrings.xml><?xml version="1.0" encoding="utf-8"?>
<sst xmlns="http://schemas.openxmlformats.org/spreadsheetml/2006/main" count="146" uniqueCount="132">
  <si>
    <t>人力22-2个性发展测评分</t>
  </si>
  <si>
    <t>序号</t>
  </si>
  <si>
    <t>学号</t>
  </si>
  <si>
    <t>姓名</t>
  </si>
  <si>
    <t xml:space="preserve"> 备注</t>
  </si>
  <si>
    <t>加分细则</t>
  </si>
  <si>
    <t>总分</t>
  </si>
  <si>
    <t>2022b05048</t>
  </si>
  <si>
    <t>邹陆艳</t>
  </si>
  <si>
    <t xml:space="preserve">通过大学生英语六级考试
通过全国心理委员MOOC认证
</t>
  </si>
  <si>
    <t>0.5+0.15</t>
  </si>
  <si>
    <t>2022b05049</t>
  </si>
  <si>
    <t>郑珂珺</t>
  </si>
  <si>
    <t>校青协认证策划部干事
通过全国心理委员MOOC认证</t>
  </si>
  <si>
    <t>0.15＋0.15</t>
  </si>
  <si>
    <t>2022b05050</t>
  </si>
  <si>
    <t>周宇</t>
  </si>
  <si>
    <t>学习委员
通过大学生英语六级考试
通过全国心理委员 MOOC 认证</t>
  </si>
  <si>
    <t>2022b05051</t>
  </si>
  <si>
    <t>陈佳欣</t>
  </si>
  <si>
    <t>2022b05052</t>
  </si>
  <si>
    <t>陈烨权</t>
  </si>
  <si>
    <t>通过大学生英语六级考试
通过全国心理委员MOOC认证
纪检部干事</t>
  </si>
  <si>
    <t>0.5+0.15+0.15</t>
  </si>
  <si>
    <t>2022b05053</t>
  </si>
  <si>
    <t>陈子和</t>
  </si>
  <si>
    <t>通过全国心理委员 MOOC 认证、
校就业办公室宣传部干事</t>
  </si>
  <si>
    <t>2022b05054</t>
  </si>
  <si>
    <t>邹涵宁</t>
  </si>
  <si>
    <t>通过全国心理委员MOOC认证</t>
  </si>
  <si>
    <t>2022b05055</t>
  </si>
  <si>
    <t>刘济豪</t>
  </si>
  <si>
    <t>2022b05056</t>
  </si>
  <si>
    <t>崔皓博</t>
  </si>
  <si>
    <t>2022b05057</t>
  </si>
  <si>
    <t>王超</t>
  </si>
  <si>
    <t>2022b05058</t>
  </si>
  <si>
    <t>徐铭远</t>
  </si>
  <si>
    <t>2022b05059</t>
  </si>
  <si>
    <t>蔡洋</t>
  </si>
  <si>
    <t>参加校级文体竞赛（校红五月合唱比赛，三等奖）
院级学生会艺术部干事、寝室长
通过全国心理委员 MOOC 认证</t>
  </si>
  <si>
    <t>(0.25*0.4)+0.15+0.15</t>
  </si>
  <si>
    <t>2022b05061</t>
  </si>
  <si>
    <t>陈雅</t>
  </si>
  <si>
    <t>寝室长
通过全国心理委员MOOC认证</t>
  </si>
  <si>
    <t>0.15+0.15</t>
  </si>
  <si>
    <t>2022b05062</t>
  </si>
  <si>
    <t>陆艺</t>
  </si>
  <si>
    <t>通过全国心理委员MOOC认证
寝室长</t>
  </si>
  <si>
    <t>2022b05064</t>
  </si>
  <si>
    <t>李福玲</t>
  </si>
  <si>
    <t>德育委员
通过MOOC认证</t>
  </si>
  <si>
    <t>0.25+0.15</t>
  </si>
  <si>
    <t>2022b05065</t>
  </si>
  <si>
    <t>黄家微</t>
  </si>
  <si>
    <t>公寓层长
全国心理委员MOOC认证
参加校级文体竞赛（红五月大合唱校级三等奖）
参加校文体竞赛（第二届心理微电影比赛，获二等奖（队员））</t>
  </si>
  <si>
    <t>2022b05068</t>
  </si>
  <si>
    <t>刘星言</t>
  </si>
  <si>
    <t>2022b05069</t>
  </si>
  <si>
    <t>黄楚雯</t>
  </si>
  <si>
    <t>2022b05070</t>
  </si>
  <si>
    <t>王宝镙</t>
  </si>
  <si>
    <t>各级学生组织干事（青年志愿者服务中心干事）</t>
  </si>
  <si>
    <t>2022b05071</t>
  </si>
  <si>
    <t>王芊枫</t>
  </si>
  <si>
    <t>寝室长
全国心理委员MOOC</t>
  </si>
  <si>
    <t>2022b05073</t>
  </si>
  <si>
    <t>钱志鹏</t>
  </si>
  <si>
    <t>通过全国心理委员mooc认证
各级学生组织干事（心理成长中心干事）</t>
  </si>
  <si>
    <t>2022b05074</t>
  </si>
  <si>
    <t>段丽媛</t>
  </si>
  <si>
    <t>各级学生组织干事（校学生记者中心综合部干事）
通过全国心理委员 MOOC 认证</t>
  </si>
  <si>
    <t>2022b05075</t>
  </si>
  <si>
    <t>梅海凤</t>
  </si>
  <si>
    <t>2022b05076</t>
  </si>
  <si>
    <t>杨莉</t>
  </si>
  <si>
    <t>2022b05077</t>
  </si>
  <si>
    <t>黄静怡</t>
  </si>
  <si>
    <t>2022b05078</t>
  </si>
  <si>
    <t>易舒蕊</t>
  </si>
  <si>
    <t>通过MOOC心理委员认证、寝室长</t>
  </si>
  <si>
    <t>2022b05080</t>
  </si>
  <si>
    <t>卓湘海</t>
  </si>
  <si>
    <t>寝室长
获得MOOC认证
省级微积分竞赛选拔赛二等奖
参加校级文体竞赛（第二届心理微电影大赛二等奖，队员）</t>
  </si>
  <si>
    <t>0.15+0.15+0.5+（0.5*0.4）</t>
  </si>
  <si>
    <t>2022b05085</t>
  </si>
  <si>
    <t>侯祯容</t>
  </si>
  <si>
    <t>通过全国心理委员MOOC认证
各级学生组织干事（校青协认证策划部干事）</t>
  </si>
  <si>
    <t>2022b05086</t>
  </si>
  <si>
    <t>张可可</t>
  </si>
  <si>
    <t>2022b05087</t>
  </si>
  <si>
    <t>闫超宇</t>
  </si>
  <si>
    <t>2022b05088</t>
  </si>
  <si>
    <t>刘宸铭</t>
  </si>
  <si>
    <t>寝室楼长
通过全国心理委员MOOC认证</t>
  </si>
  <si>
    <t>2022b05089</t>
  </si>
  <si>
    <t>刘勇翔</t>
  </si>
  <si>
    <t>2022b05090</t>
  </si>
  <si>
    <t>薛静怡</t>
  </si>
  <si>
    <t>2022b05091</t>
  </si>
  <si>
    <t>李依霏</t>
  </si>
  <si>
    <t>寝室长，通过全国心理委员MOOC认证，各级学生组织干事（校大学生基层团建指导中心干事）</t>
  </si>
  <si>
    <t>0.15+0.15+0.15</t>
  </si>
  <si>
    <t>2022b05095</t>
  </si>
  <si>
    <t>马伊丽</t>
  </si>
  <si>
    <t>各级学生组织干事（经管学院学生会女生部干事）
通过全国心理委员MOOC证书</t>
  </si>
  <si>
    <t>2022b17060</t>
  </si>
  <si>
    <t>朱安怡</t>
  </si>
  <si>
    <t>各级学生组织干事（职业发展指导中心干事）</t>
  </si>
  <si>
    <t>2022b017039</t>
  </si>
  <si>
    <t>刘苡</t>
  </si>
  <si>
    <t>校青协红十字学生分会组织干事、寝室长</t>
  </si>
  <si>
    <t>组织委员
全国心理委员 MOOC 认证
参加校级文体竞赛（第四届 “民族团结心向党，同心共赴新征程”石榴籽朗诵比赛第三名）
参加校级文体竞赛（红五月大合唱校级三等奖）</t>
    <phoneticPr fontId="5" type="noConversion"/>
  </si>
  <si>
    <t>校青协红十字学生分会组织干事
通过全国心理委员MOOC认证
参加校级文体竞赛（第二届心理微电影大赛二等奖，队员）</t>
    <phoneticPr fontId="5" type="noConversion"/>
  </si>
  <si>
    <t xml:space="preserve">团支书 
通过全国心理委员 MOOC 认证
参加校级文体竞赛（2023年新生杯五人制足球联赛，第一名）
</t>
    <phoneticPr fontId="5" type="noConversion"/>
  </si>
  <si>
    <t>0.25+0.15+（0.25*0.4）+（0.5*0.4）</t>
    <phoneticPr fontId="5" type="noConversion"/>
  </si>
  <si>
    <t>各级学生组织干事（校学生会学习部干事）
通过全国心理委员MOOC认证</t>
    <phoneticPr fontId="5" type="noConversion"/>
  </si>
  <si>
    <t>通过全国心理委员MOOC认证</t>
    <phoneticPr fontId="5" type="noConversion"/>
  </si>
  <si>
    <t>参加学校认定的 C 类科技竞赛（地厅级，首届在杭高校大学生职业技能大赛初赛个人赛，二等奖）
参加校级文体竞赛（首届诗传华夏史，歌颂中国梦诗词大会三等奖）
参加地厅级文体竞赛（首届“浔声而来”征文大赛，一等奖）
心理委员mooc认证
各级学生组织干部</t>
    <phoneticPr fontId="5" type="noConversion"/>
  </si>
  <si>
    <t>班长
 通过全国心理委员MOOC认证
参加校级文体竞赛（第四届 “民族团结心向党，同心共赴新征程”石榴籽朗诵比赛第二名）
参加校级文体竞赛（红五月大合唱校级三等奖）</t>
    <phoneticPr fontId="5" type="noConversion"/>
  </si>
  <si>
    <r>
      <t>通过全国英语六级  
全国心理委员mooc认证
参加学校认定的C类文体竞赛（国家级，</t>
    </r>
    <r>
      <rPr>
        <sz val="11"/>
        <color theme="1"/>
        <rFont val="等线"/>
        <family val="3"/>
        <charset val="134"/>
      </rPr>
      <t>2022年“中外传播杯”全国大学生英语翻译大赛，三等奖）</t>
    </r>
    <phoneticPr fontId="5" type="noConversion"/>
  </si>
  <si>
    <t>参加学校认定的C类文体竞赛（国家级，2022年“中外传播杯”全国大学生英语翻译大赛，二等奖）
通过大学生英语六级考试
校团学干事
通过全国心理委员MOOC认证</t>
    <phoneticPr fontId="5" type="noConversion"/>
  </si>
  <si>
    <t>0.5+0.15</t>
    <phoneticPr fontId="5" type="noConversion"/>
  </si>
  <si>
    <t>0.25+0.15+（0.25*0.4）</t>
    <phoneticPr fontId="5" type="noConversion"/>
  </si>
  <si>
    <t>0.5＋0.15＋1</t>
    <phoneticPr fontId="5" type="noConversion"/>
  </si>
  <si>
    <t>0.15+(0.5*0.4)</t>
    <phoneticPr fontId="5" type="noConversion"/>
  </si>
  <si>
    <t>0.75+0.15+（1*0.4）</t>
    <phoneticPr fontId="5" type="noConversion"/>
  </si>
  <si>
    <t>1+0.5+0.15+0.15</t>
    <phoneticPr fontId="5" type="noConversion"/>
  </si>
  <si>
    <t>其他班委（心理委员兼生活委员）
2023年大学生创新创业训练计划项目立项(队员，有队长）
参加学校认定的C类文体竞赛（国家级，2023年第二届全国大学生英语词汇挑战赛，优秀奖）
参加校级文体竞赛（第二届心理微电影大赛二等奖，队员）
通过全国心理委员MOOC认证</t>
    <phoneticPr fontId="5" type="noConversion"/>
  </si>
  <si>
    <t>0.25+（1*0.4)+0.25+（0.5*0.4）+0.15</t>
    <phoneticPr fontId="5" type="noConversion"/>
  </si>
  <si>
    <t>1.25*0.6+0.75+0.15+0.15</t>
    <phoneticPr fontId="5" type="noConversion"/>
  </si>
  <si>
    <t>0.75+0.15+（0.25*0.4）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</si>
</sst>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 x14ac:knownFonts="1">
    <font>
      <sz val="11"/>
      <color theme="1"/>
      <name val="宋体"/>
      <charset val="134"/>
      <scheme val="minor"/>
    </font>
    <font>
      <sz val="16"/>
      <name val="等线"/>
      <family val="3"/>
      <charset val="134"/>
    </font>
    <font>
      <sz val="16"/>
      <color rgb="FF000000"/>
      <name val="等线"/>
      <family val="3"/>
      <charset val="134"/>
    </font>
    <font>
      <sz val="11"/>
      <color rgb="FF000000"/>
      <name val="等线"/>
      <family val="3"/>
      <charset val="134"/>
    </font>
    <font>
      <sz val="11"/>
      <name val="等线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9"/>
  <sheetViews>
    <sheetView tabSelected="1" topLeftCell="A31" zoomScale="85" zoomScaleNormal="85" workbookViewId="0">
      <selection activeCell="F35" sqref="A1:F39"/>
    </sheetView>
  </sheetViews>
  <sheetFormatPr defaultColWidth="8.73046875" defaultRowHeight="13.5" x14ac:dyDescent="0.3"/>
  <cols>
    <col min="2" max="2" width="15.9296875" customWidth="1"/>
    <col min="4" max="4" width="60.06640625" customWidth="1"/>
    <col min="5" max="5" width="26.33203125" customWidth="1"/>
  </cols>
  <sheetData>
    <row r="1" spans="1:6" ht="37.049999999999997" customHeight="1" x14ac:dyDescent="0.3">
      <c r="A1" s="8" t="s">
        <v>0</v>
      </c>
      <c r="B1" s="9"/>
      <c r="C1" s="9"/>
      <c r="D1" s="9"/>
      <c r="E1" s="9"/>
      <c r="F1" s="9"/>
    </row>
    <row r="2" spans="1:6" ht="22.05" customHeight="1" x14ac:dyDescent="0.3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</row>
    <row r="3" spans="1:6" ht="40.049999999999997" customHeight="1" x14ac:dyDescent="0.3">
      <c r="A3" s="3">
        <v>1</v>
      </c>
      <c r="B3" s="3" t="s">
        <v>7</v>
      </c>
      <c r="C3" s="3" t="s">
        <v>8</v>
      </c>
      <c r="D3" s="3" t="s">
        <v>9</v>
      </c>
      <c r="E3" s="3" t="s">
        <v>10</v>
      </c>
      <c r="F3" s="3">
        <v>0.65</v>
      </c>
    </row>
    <row r="4" spans="1:6" ht="40.049999999999997" customHeight="1" x14ac:dyDescent="0.3">
      <c r="A4" s="3">
        <v>2</v>
      </c>
      <c r="B4" s="2" t="s">
        <v>11</v>
      </c>
      <c r="C4" s="2" t="s">
        <v>12</v>
      </c>
      <c r="D4" s="3" t="s">
        <v>13</v>
      </c>
      <c r="E4" s="2" t="s">
        <v>14</v>
      </c>
      <c r="F4" s="2">
        <v>0.3</v>
      </c>
    </row>
    <row r="5" spans="1:6" ht="52.05" customHeight="1" x14ac:dyDescent="0.3">
      <c r="A5" s="3">
        <v>3</v>
      </c>
      <c r="B5" s="3" t="s">
        <v>15</v>
      </c>
      <c r="C5" s="3" t="s">
        <v>16</v>
      </c>
      <c r="D5" s="3" t="s">
        <v>17</v>
      </c>
      <c r="E5" s="3" t="s">
        <v>122</v>
      </c>
      <c r="F5" s="3">
        <v>0.65</v>
      </c>
    </row>
    <row r="6" spans="1:6" ht="74" customHeight="1" x14ac:dyDescent="0.3">
      <c r="A6" s="3">
        <v>4</v>
      </c>
      <c r="B6" s="2" t="s">
        <v>18</v>
      </c>
      <c r="C6" s="2" t="s">
        <v>19</v>
      </c>
      <c r="D6" s="3" t="s">
        <v>112</v>
      </c>
      <c r="E6" s="4" t="s">
        <v>123</v>
      </c>
      <c r="F6" s="2">
        <v>0.5</v>
      </c>
    </row>
    <row r="7" spans="1:6" ht="48" customHeight="1" x14ac:dyDescent="0.3">
      <c r="A7" s="3">
        <v>5</v>
      </c>
      <c r="B7" s="2" t="s">
        <v>20</v>
      </c>
      <c r="C7" s="2" t="s">
        <v>21</v>
      </c>
      <c r="D7" s="3" t="s">
        <v>22</v>
      </c>
      <c r="E7" s="2" t="s">
        <v>23</v>
      </c>
      <c r="F7" s="2">
        <v>0.8</v>
      </c>
    </row>
    <row r="8" spans="1:6" ht="40.049999999999997" customHeight="1" x14ac:dyDescent="0.3">
      <c r="A8" s="3">
        <v>6</v>
      </c>
      <c r="B8" s="2" t="s">
        <v>24</v>
      </c>
      <c r="C8" s="2" t="s">
        <v>25</v>
      </c>
      <c r="D8" s="3" t="s">
        <v>26</v>
      </c>
      <c r="E8" s="2" t="s">
        <v>14</v>
      </c>
      <c r="F8" s="2">
        <v>0.3</v>
      </c>
    </row>
    <row r="9" spans="1:6" ht="40.049999999999997" customHeight="1" x14ac:dyDescent="0.3">
      <c r="A9" s="3">
        <v>7</v>
      </c>
      <c r="B9" s="2" t="s">
        <v>27</v>
      </c>
      <c r="C9" s="2" t="s">
        <v>28</v>
      </c>
      <c r="D9" s="3" t="s">
        <v>29</v>
      </c>
      <c r="E9" s="2">
        <v>0.15</v>
      </c>
      <c r="F9" s="2">
        <v>0.15</v>
      </c>
    </row>
    <row r="10" spans="1:6" ht="57" customHeight="1" x14ac:dyDescent="0.3">
      <c r="A10" s="3">
        <v>8</v>
      </c>
      <c r="B10" s="2" t="s">
        <v>30</v>
      </c>
      <c r="C10" s="2" t="s">
        <v>31</v>
      </c>
      <c r="D10" s="6" t="s">
        <v>120</v>
      </c>
      <c r="E10" s="2" t="s">
        <v>124</v>
      </c>
      <c r="F10" s="2">
        <f>0.5+0.15+1</f>
        <v>1.65</v>
      </c>
    </row>
    <row r="11" spans="1:6" ht="50" customHeight="1" x14ac:dyDescent="0.3">
      <c r="A11" s="3">
        <v>9</v>
      </c>
      <c r="B11" s="2" t="s">
        <v>32</v>
      </c>
      <c r="C11" s="2" t="s">
        <v>33</v>
      </c>
      <c r="D11" s="3" t="s">
        <v>113</v>
      </c>
      <c r="E11" s="2" t="s">
        <v>125</v>
      </c>
      <c r="F11" s="2">
        <v>0.25</v>
      </c>
    </row>
    <row r="12" spans="1:6" ht="48" customHeight="1" x14ac:dyDescent="0.3">
      <c r="A12" s="3">
        <v>10</v>
      </c>
      <c r="B12" s="2" t="s">
        <v>34</v>
      </c>
      <c r="C12" s="2" t="s">
        <v>35</v>
      </c>
      <c r="D12" s="3" t="s">
        <v>114</v>
      </c>
      <c r="E12" s="2" t="s">
        <v>126</v>
      </c>
      <c r="F12" s="2">
        <v>1.3</v>
      </c>
    </row>
    <row r="13" spans="1:6" ht="40.049999999999997" customHeight="1" x14ac:dyDescent="0.3">
      <c r="A13" s="3">
        <v>11</v>
      </c>
      <c r="B13" s="2" t="s">
        <v>36</v>
      </c>
      <c r="C13" s="2" t="s">
        <v>37</v>
      </c>
      <c r="D13" s="3" t="s">
        <v>29</v>
      </c>
      <c r="E13" s="2"/>
      <c r="F13" s="2"/>
    </row>
    <row r="14" spans="1:6" ht="58.05" customHeight="1" x14ac:dyDescent="0.3">
      <c r="A14" s="3">
        <v>12</v>
      </c>
      <c r="B14" s="2" t="s">
        <v>38</v>
      </c>
      <c r="C14" s="2" t="s">
        <v>39</v>
      </c>
      <c r="D14" s="3" t="s">
        <v>40</v>
      </c>
      <c r="E14" s="2" t="s">
        <v>41</v>
      </c>
      <c r="F14" s="2">
        <v>0.4</v>
      </c>
    </row>
    <row r="15" spans="1:6" ht="40.049999999999997" customHeight="1" x14ac:dyDescent="0.3">
      <c r="A15" s="3">
        <v>13</v>
      </c>
      <c r="B15" s="2" t="s">
        <v>42</v>
      </c>
      <c r="C15" s="2" t="s">
        <v>43</v>
      </c>
      <c r="D15" s="3" t="s">
        <v>44</v>
      </c>
      <c r="E15" s="2" t="s">
        <v>45</v>
      </c>
      <c r="F15" s="2">
        <v>0.3</v>
      </c>
    </row>
    <row r="16" spans="1:6" ht="40.049999999999997" customHeight="1" x14ac:dyDescent="0.3">
      <c r="A16" s="3">
        <v>14</v>
      </c>
      <c r="B16" s="2" t="s">
        <v>46</v>
      </c>
      <c r="C16" s="2" t="s">
        <v>47</v>
      </c>
      <c r="D16" s="3" t="s">
        <v>48</v>
      </c>
      <c r="E16" s="2" t="s">
        <v>45</v>
      </c>
      <c r="F16" s="2">
        <v>0.3</v>
      </c>
    </row>
    <row r="17" spans="1:6" ht="59" customHeight="1" x14ac:dyDescent="0.3">
      <c r="A17" s="3">
        <v>15</v>
      </c>
      <c r="B17" s="2" t="s">
        <v>49</v>
      </c>
      <c r="C17" s="2" t="s">
        <v>50</v>
      </c>
      <c r="D17" s="3" t="s">
        <v>51</v>
      </c>
      <c r="E17" s="2" t="s">
        <v>52</v>
      </c>
      <c r="F17" s="2">
        <v>0.4</v>
      </c>
    </row>
    <row r="18" spans="1:6" ht="82.05" customHeight="1" x14ac:dyDescent="0.3">
      <c r="A18" s="3">
        <v>16</v>
      </c>
      <c r="B18" s="2" t="s">
        <v>53</v>
      </c>
      <c r="C18" s="2" t="s">
        <v>54</v>
      </c>
      <c r="D18" s="3" t="s">
        <v>55</v>
      </c>
      <c r="E18" s="2" t="s">
        <v>115</v>
      </c>
      <c r="F18" s="2">
        <v>0.7</v>
      </c>
    </row>
    <row r="19" spans="1:6" ht="40.049999999999997" customHeight="1" x14ac:dyDescent="0.3">
      <c r="A19" s="3">
        <v>17</v>
      </c>
      <c r="B19" s="2" t="s">
        <v>56</v>
      </c>
      <c r="C19" s="2" t="s">
        <v>57</v>
      </c>
      <c r="D19" s="7" t="s">
        <v>121</v>
      </c>
      <c r="E19" s="2" t="s">
        <v>127</v>
      </c>
      <c r="F19" s="2">
        <v>1.8</v>
      </c>
    </row>
    <row r="20" spans="1:6" ht="40.049999999999997" customHeight="1" x14ac:dyDescent="0.3">
      <c r="A20" s="3">
        <v>18</v>
      </c>
      <c r="B20" s="2" t="s">
        <v>58</v>
      </c>
      <c r="C20" s="2" t="s">
        <v>59</v>
      </c>
      <c r="D20" s="3" t="s">
        <v>116</v>
      </c>
      <c r="E20" s="2" t="s">
        <v>45</v>
      </c>
      <c r="F20" s="2">
        <v>0.3</v>
      </c>
    </row>
    <row r="21" spans="1:6" ht="40.049999999999997" customHeight="1" x14ac:dyDescent="0.3">
      <c r="A21" s="3">
        <v>19</v>
      </c>
      <c r="B21" s="2" t="s">
        <v>60</v>
      </c>
      <c r="C21" s="2" t="s">
        <v>61</v>
      </c>
      <c r="D21" s="3" t="s">
        <v>62</v>
      </c>
      <c r="E21" s="2">
        <v>0.15</v>
      </c>
      <c r="F21" s="2">
        <v>0.15</v>
      </c>
    </row>
    <row r="22" spans="1:6" ht="40.049999999999997" customHeight="1" x14ac:dyDescent="0.3">
      <c r="A22" s="3">
        <v>20</v>
      </c>
      <c r="B22" s="2" t="s">
        <v>63</v>
      </c>
      <c r="C22" s="2" t="s">
        <v>64</v>
      </c>
      <c r="D22" s="3" t="s">
        <v>65</v>
      </c>
      <c r="E22" s="2" t="s">
        <v>14</v>
      </c>
      <c r="F22" s="2">
        <v>0.3</v>
      </c>
    </row>
    <row r="23" spans="1:6" ht="40.049999999999997" customHeight="1" x14ac:dyDescent="0.3">
      <c r="A23" s="3">
        <v>21</v>
      </c>
      <c r="B23" s="2" t="s">
        <v>66</v>
      </c>
      <c r="C23" s="2" t="s">
        <v>67</v>
      </c>
      <c r="D23" s="3" t="s">
        <v>68</v>
      </c>
      <c r="E23" s="2" t="s">
        <v>45</v>
      </c>
      <c r="F23" s="2">
        <v>0.3</v>
      </c>
    </row>
    <row r="24" spans="1:6" ht="40.049999999999997" customHeight="1" x14ac:dyDescent="0.3">
      <c r="A24" s="3">
        <v>22</v>
      </c>
      <c r="B24" s="2" t="s">
        <v>69</v>
      </c>
      <c r="C24" s="2" t="s">
        <v>70</v>
      </c>
      <c r="D24" s="3" t="s">
        <v>71</v>
      </c>
      <c r="E24" s="2" t="s">
        <v>45</v>
      </c>
      <c r="F24" s="2">
        <v>0.3</v>
      </c>
    </row>
    <row r="25" spans="1:6" ht="64.05" customHeight="1" x14ac:dyDescent="0.3">
      <c r="A25" s="3">
        <v>23</v>
      </c>
      <c r="B25" s="2" t="s">
        <v>72</v>
      </c>
      <c r="C25" s="2" t="s">
        <v>73</v>
      </c>
      <c r="D25" s="3" t="s">
        <v>44</v>
      </c>
      <c r="E25" s="2" t="s">
        <v>14</v>
      </c>
      <c r="F25" s="2">
        <v>0.3</v>
      </c>
    </row>
    <row r="26" spans="1:6" ht="97.05" customHeight="1" x14ac:dyDescent="0.3">
      <c r="A26" s="3">
        <v>24</v>
      </c>
      <c r="B26" s="2" t="s">
        <v>74</v>
      </c>
      <c r="C26" s="2" t="s">
        <v>75</v>
      </c>
      <c r="D26" s="7" t="s">
        <v>128</v>
      </c>
      <c r="E26" s="3" t="s">
        <v>129</v>
      </c>
      <c r="F26" s="2">
        <f>0.25+(1*0.4)+(0.25+(0.5*0.4)+0.15)</f>
        <v>1.25</v>
      </c>
    </row>
    <row r="27" spans="1:6" ht="75" customHeight="1" x14ac:dyDescent="0.3">
      <c r="A27" s="3">
        <v>25</v>
      </c>
      <c r="B27" s="2" t="s">
        <v>76</v>
      </c>
      <c r="C27" s="2" t="s">
        <v>77</v>
      </c>
      <c r="D27" s="3" t="s">
        <v>117</v>
      </c>
      <c r="E27" s="2">
        <v>0.15</v>
      </c>
      <c r="F27" s="2">
        <v>0.15</v>
      </c>
    </row>
    <row r="28" spans="1:6" ht="40.049999999999997" customHeight="1" x14ac:dyDescent="0.3">
      <c r="A28" s="3">
        <v>26</v>
      </c>
      <c r="B28" s="2" t="s">
        <v>78</v>
      </c>
      <c r="C28" s="2" t="s">
        <v>79</v>
      </c>
      <c r="D28" s="3" t="s">
        <v>80</v>
      </c>
      <c r="E28" s="2" t="s">
        <v>45</v>
      </c>
      <c r="F28" s="2">
        <v>0.3</v>
      </c>
    </row>
    <row r="29" spans="1:6" ht="40.049999999999997" customHeight="1" x14ac:dyDescent="0.3">
      <c r="A29" s="3">
        <v>27</v>
      </c>
      <c r="B29" s="2" t="s">
        <v>81</v>
      </c>
      <c r="C29" s="2" t="s">
        <v>82</v>
      </c>
      <c r="D29" s="3" t="s">
        <v>83</v>
      </c>
      <c r="E29" s="2" t="s">
        <v>84</v>
      </c>
      <c r="F29" s="2">
        <v>1</v>
      </c>
    </row>
    <row r="30" spans="1:6" ht="75" customHeight="1" x14ac:dyDescent="0.3">
      <c r="A30" s="3">
        <v>28</v>
      </c>
      <c r="B30" s="2" t="s">
        <v>85</v>
      </c>
      <c r="C30" s="2" t="s">
        <v>86</v>
      </c>
      <c r="D30" s="3" t="s">
        <v>87</v>
      </c>
      <c r="E30" s="2" t="s">
        <v>45</v>
      </c>
      <c r="F30" s="2">
        <v>0.3</v>
      </c>
    </row>
    <row r="31" spans="1:6" ht="47" customHeight="1" x14ac:dyDescent="0.3">
      <c r="A31" s="3">
        <v>29</v>
      </c>
      <c r="B31" s="2" t="s">
        <v>88</v>
      </c>
      <c r="C31" s="2" t="s">
        <v>89</v>
      </c>
      <c r="D31" s="3" t="s">
        <v>29</v>
      </c>
      <c r="E31" s="2">
        <v>0.15</v>
      </c>
      <c r="F31" s="2">
        <v>0.15</v>
      </c>
    </row>
    <row r="32" spans="1:6" ht="47" customHeight="1" x14ac:dyDescent="0.3">
      <c r="A32" s="3">
        <v>30</v>
      </c>
      <c r="B32" s="3" t="s">
        <v>90</v>
      </c>
      <c r="C32" s="3" t="s">
        <v>91</v>
      </c>
      <c r="D32" s="3" t="s">
        <v>118</v>
      </c>
      <c r="E32" s="5" t="s">
        <v>130</v>
      </c>
      <c r="F32" s="3">
        <f>1.25*0.6+0.75+0.15+0.15</f>
        <v>1.7999999999999998</v>
      </c>
    </row>
    <row r="33" spans="1:6" ht="40.049999999999997" customHeight="1" x14ac:dyDescent="0.3">
      <c r="A33" s="3">
        <v>31</v>
      </c>
      <c r="B33" s="2" t="s">
        <v>92</v>
      </c>
      <c r="C33" s="2" t="s">
        <v>93</v>
      </c>
      <c r="D33" s="3" t="s">
        <v>94</v>
      </c>
      <c r="E33" s="2">
        <v>0.15</v>
      </c>
      <c r="F33" s="2">
        <v>0.15</v>
      </c>
    </row>
    <row r="34" spans="1:6" ht="80" customHeight="1" x14ac:dyDescent="0.3">
      <c r="A34" s="3">
        <v>32</v>
      </c>
      <c r="B34" s="2" t="s">
        <v>95</v>
      </c>
      <c r="C34" s="2" t="s">
        <v>96</v>
      </c>
      <c r="D34" s="3" t="s">
        <v>119</v>
      </c>
      <c r="E34" s="2" t="s">
        <v>131</v>
      </c>
      <c r="F34" s="2">
        <f>0.75+0.15+(0.25*0.4)</f>
        <v>1</v>
      </c>
    </row>
    <row r="35" spans="1:6" ht="40.049999999999997" customHeight="1" x14ac:dyDescent="0.3">
      <c r="A35" s="3">
        <v>33</v>
      </c>
      <c r="B35" s="2" t="s">
        <v>97</v>
      </c>
      <c r="C35" s="2" t="s">
        <v>98</v>
      </c>
      <c r="D35" s="3" t="s">
        <v>29</v>
      </c>
      <c r="E35" s="2">
        <v>0.15</v>
      </c>
      <c r="F35" s="2">
        <v>0.15</v>
      </c>
    </row>
    <row r="36" spans="1:6" ht="40.049999999999997" customHeight="1" x14ac:dyDescent="0.3">
      <c r="A36" s="3">
        <v>34</v>
      </c>
      <c r="B36" s="2" t="s">
        <v>99</v>
      </c>
      <c r="C36" s="2" t="s">
        <v>100</v>
      </c>
      <c r="D36" s="3" t="s">
        <v>101</v>
      </c>
      <c r="E36" s="2" t="s">
        <v>102</v>
      </c>
      <c r="F36" s="2">
        <v>0.45</v>
      </c>
    </row>
    <row r="37" spans="1:6" ht="40.049999999999997" customHeight="1" x14ac:dyDescent="0.3">
      <c r="A37" s="3">
        <v>35</v>
      </c>
      <c r="B37" s="2" t="s">
        <v>103</v>
      </c>
      <c r="C37" s="2" t="s">
        <v>104</v>
      </c>
      <c r="D37" s="3" t="s">
        <v>105</v>
      </c>
      <c r="E37" s="2" t="s">
        <v>45</v>
      </c>
      <c r="F37" s="2">
        <v>0.3</v>
      </c>
    </row>
    <row r="38" spans="1:6" ht="33" customHeight="1" x14ac:dyDescent="0.3">
      <c r="A38" s="3">
        <v>36</v>
      </c>
      <c r="B38" s="2" t="s">
        <v>106</v>
      </c>
      <c r="C38" s="2" t="s">
        <v>107</v>
      </c>
      <c r="D38" s="3" t="s">
        <v>108</v>
      </c>
      <c r="E38" s="2">
        <v>0.15</v>
      </c>
      <c r="F38" s="2">
        <v>0.15</v>
      </c>
    </row>
    <row r="39" spans="1:6" ht="43.05" customHeight="1" x14ac:dyDescent="0.3">
      <c r="A39" s="3">
        <v>37</v>
      </c>
      <c r="B39" s="2" t="s">
        <v>109</v>
      </c>
      <c r="C39" s="2" t="s">
        <v>110</v>
      </c>
      <c r="D39" s="2" t="s">
        <v>111</v>
      </c>
      <c r="E39" s="2">
        <v>0.15</v>
      </c>
      <c r="F39" s="2">
        <v>0.15</v>
      </c>
    </row>
  </sheetData>
  <sortState xmlns:xlrd2="http://schemas.microsoft.com/office/spreadsheetml/2017/richdata2" ref="A3:F35">
    <sortCondition ref="B29"/>
  </sortState>
  <mergeCells count="1">
    <mergeCell ref="A1:F1"/>
  </mergeCells>
  <phoneticPr fontId="5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jx</dc:creator>
  <cp:lastModifiedBy>张 欣雨</cp:lastModifiedBy>
  <dcterms:created xsi:type="dcterms:W3CDTF">2023-09-05T09:23:00Z</dcterms:created>
  <dcterms:modified xsi:type="dcterms:W3CDTF">2023-09-12T08:03:34Z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52B4895436A6441A9869DCF76B26820E_11</vt:lpwstr>
  </property>
  <property fmtid="{D5CDD505-2E9C-101B-9397-08002B2CF9AE}" pid="3" name="KSOProductBuildVer">
    <vt:lpwstr>2052-12.1.0.15374</vt:lpwstr>
  </property>
</Properties>
</file>