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zxy\Desktop\"/>
    </mc:Choice>
  </mc:AlternateContent>
  <xr:revisionPtr revIDLastSave="0" documentId="8_{1920271C-65CC-428B-9E37-3D822E08927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9" i="1"/>
  <c r="F11" i="1"/>
  <c r="F9" i="1"/>
  <c r="F8" i="1"/>
  <c r="F6" i="1"/>
</calcChain>
</file>

<file path=xl/sharedStrings.xml><?xml version="1.0" encoding="utf-8"?>
<sst xmlns="http://schemas.openxmlformats.org/spreadsheetml/2006/main" count="73" uniqueCount="70">
  <si>
    <r>
      <rPr>
        <sz val="16"/>
        <color rgb="FFFF0000"/>
        <rFont val="等线"/>
        <family val="3"/>
        <charset val="134"/>
      </rPr>
      <t>班级</t>
    </r>
    <r>
      <rPr>
        <sz val="16"/>
        <color rgb="FF000000"/>
        <rFont val="等线"/>
        <family val="3"/>
        <charset val="134"/>
      </rPr>
      <t>个性发展测评分</t>
    </r>
  </si>
  <si>
    <t>序号</t>
  </si>
  <si>
    <t>学号</t>
  </si>
  <si>
    <t>姓名</t>
  </si>
  <si>
    <t xml:space="preserve"> 备注</t>
  </si>
  <si>
    <t>加分细则</t>
  </si>
  <si>
    <t>总分</t>
  </si>
  <si>
    <t>2020b25038</t>
  </si>
  <si>
    <t>吴碧东</t>
  </si>
  <si>
    <t>2020b25039</t>
  </si>
  <si>
    <t>金航凯</t>
  </si>
  <si>
    <t>2020b25041</t>
  </si>
  <si>
    <t>戚宇奇</t>
  </si>
  <si>
    <t>2020b25042</t>
  </si>
  <si>
    <t>毛春香</t>
  </si>
  <si>
    <t>2020b25043</t>
  </si>
  <si>
    <t>杨琛</t>
  </si>
  <si>
    <t>2020b25046</t>
  </si>
  <si>
    <t>徐婧</t>
  </si>
  <si>
    <t>2020b25047</t>
  </si>
  <si>
    <t>张雨婷</t>
  </si>
  <si>
    <t>2020b25051</t>
  </si>
  <si>
    <t>樊依丹</t>
  </si>
  <si>
    <t>2020b25052</t>
  </si>
  <si>
    <t>彭文玉</t>
  </si>
  <si>
    <t>2020b25053</t>
  </si>
  <si>
    <t>赵思睿</t>
  </si>
  <si>
    <t>2020b25055</t>
  </si>
  <si>
    <t>杨雪梅</t>
  </si>
  <si>
    <t>2020b25056</t>
  </si>
  <si>
    <t>田逸然</t>
  </si>
  <si>
    <t>2020b25060</t>
  </si>
  <si>
    <t>罗依米</t>
  </si>
  <si>
    <t>2020b25061</t>
  </si>
  <si>
    <t>陈婷</t>
  </si>
  <si>
    <t>侯慧莹</t>
  </si>
  <si>
    <t>2020b25064</t>
  </si>
  <si>
    <t>刘佳馨</t>
  </si>
  <si>
    <t>2020b25065</t>
  </si>
  <si>
    <t>吴隆润</t>
  </si>
  <si>
    <t>2020b25069</t>
  </si>
  <si>
    <t>马雨晨</t>
  </si>
  <si>
    <t>生活委员</t>
    <phoneticPr fontId="6" type="noConversion"/>
  </si>
  <si>
    <t>0.25+0.75+0.75+0.75*0.4</t>
    <phoneticPr fontId="6" type="noConversion"/>
  </si>
  <si>
    <t>英语六级</t>
    <phoneticPr fontId="6" type="noConversion"/>
  </si>
  <si>
    <t>0.25+0.15+0.5*0.4</t>
    <phoneticPr fontId="6" type="noConversion"/>
  </si>
  <si>
    <t>优秀团员
乡村振兴校赛一等奖（5人团队）
寝室长</t>
    <phoneticPr fontId="6" type="noConversion"/>
  </si>
  <si>
    <t>0.75+0.75*0.4+0.15</t>
    <phoneticPr fontId="6" type="noConversion"/>
  </si>
  <si>
    <t>寝室长</t>
    <phoneticPr fontId="6" type="noConversion"/>
  </si>
  <si>
    <t>0.75+5*0.4+1.25*0.8+4*0.8</t>
    <phoneticPr fontId="6" type="noConversion"/>
  </si>
  <si>
    <t>1*0.2</t>
    <phoneticPr fontId="6" type="noConversion"/>
  </si>
  <si>
    <t>2020b25062</t>
    <phoneticPr fontId="6" type="noConversion"/>
  </si>
  <si>
    <t>1.25*0.4+4*0.4+0.15</t>
    <phoneticPr fontId="6" type="noConversion"/>
  </si>
  <si>
    <t>组织委员
心理疗法证书
大学生电子商务大赛校赛二等奖（5人团队、队员）</t>
    <phoneticPr fontId="6" type="noConversion"/>
  </si>
  <si>
    <t xml:space="preserve">院学生会主席
校级优秀团干部
校优秀学生
乡村振兴校赛一等奖（5人团队、队员）
浙江省第八届大学生经济管理案例竞赛校赛三等奖（5人团队、队员）
“顺丰杯”浙江省大学生物流设计大赛省赛三等奖（5人团队、队员） </t>
    <phoneticPr fontId="6" type="noConversion"/>
  </si>
  <si>
    <t>班长
国家级大创立项（排名第三者）
“顺丰杯”浙江省大学生物流设计大赛省赛三等奖（5人团队，队长）
《物流时代周刊》发表期刊论文（一级期刊、排名第一者）</t>
    <phoneticPr fontId="6" type="noConversion"/>
  </si>
  <si>
    <t>宣传委员
优秀团干
国家级大创立项（排名第四者）
“顺丰杯”浙江省大学生物流设计大赛省赛三等奖（5人团队、队员）
心理疗法证书</t>
    <phoneticPr fontId="6" type="noConversion"/>
  </si>
  <si>
    <t>校级大创立项（排名第四者）</t>
    <phoneticPr fontId="6" type="noConversion"/>
  </si>
  <si>
    <t xml:space="preserve">“顺丰杯”浙江省大学生物流设计大赛省赛三等奖（5人团队、队员）
《物流时代周刊》发表期刊论文（一级期刊、排名第二者）
寝室长 </t>
    <phoneticPr fontId="6" type="noConversion"/>
  </si>
  <si>
    <t>学习委员
校优秀学生干部
《物流时代周刊》发表期刊论文（一级期刊、排名第三者）
英语六级
浙江省大学生物理实验与科技创新竞赛省一等奖（9人团队、队员）
“顺丰杯”浙江省大学生物流设计大赛省赛三等奖（5人团队、队员）
大学生电子商务大赛校赛二等奖（5人团队、队长）</t>
    <phoneticPr fontId="6" type="noConversion"/>
  </si>
  <si>
    <t>校大学生艺术团合唱团负责人
校级大创立项（排名第二者）
中国声乐国际大赛银奖</t>
    <phoneticPr fontId="6" type="noConversion"/>
  </si>
  <si>
    <t>0.75+1*0.4+4</t>
    <phoneticPr fontId="6" type="noConversion"/>
  </si>
  <si>
    <t>0.5+0.75+4*0.4+0.5+2*0.4+1.25*0.4+0.5*0.8</t>
    <phoneticPr fontId="6" type="noConversion"/>
  </si>
  <si>
    <t>德育委员
校级优秀团干部
校级优秀学生干部
乡村振兴校赛一等奖（5人团队、队员）</t>
    <phoneticPr fontId="6" type="noConversion"/>
  </si>
  <si>
    <t>校级大创立项（排名第三者）
心理疗法证书</t>
    <phoneticPr fontId="6" type="noConversion"/>
  </si>
  <si>
    <t>1*0.4+0.15</t>
    <phoneticPr fontId="6" type="noConversion"/>
  </si>
  <si>
    <t>心理委员
乡村振兴校赛一等奖（5人团队，队长）
校级优秀团员
心理疗法证书</t>
    <phoneticPr fontId="6" type="noConversion"/>
  </si>
  <si>
    <t>0.25+0.75*0.8+0.75+0.15</t>
    <phoneticPr fontId="6" type="noConversion"/>
  </si>
  <si>
    <t>1.25+0.75+0.75+0.75*0.4+0.25*0.4+1.25*0.4</t>
    <phoneticPr fontId="6" type="noConversion"/>
  </si>
  <si>
    <t>0.25+5*0.2+1.25*0.4+0.15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</si>
</sst>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等线"/>
      <charset val="134"/>
    </font>
    <font>
      <sz val="11"/>
      <color rgb="FF000000"/>
      <name val="等线"/>
      <family val="3"/>
      <charset val="134"/>
    </font>
    <font>
      <sz val="16"/>
      <color rgb="FF000000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16"/>
      <color rgb="FFFF0000"/>
      <name val="等线"/>
      <family val="3"/>
      <charset val="134"/>
    </font>
    <font>
      <sz val="12"/>
      <color indexed="8"/>
      <name val="Dialog"/>
      <family val="1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 shrinkToFi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3" fillId="3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8"/>
  <sheetViews>
    <sheetView tabSelected="1" zoomScaleNormal="100" workbookViewId="0">
      <selection activeCell="D12" sqref="D12"/>
    </sheetView>
  </sheetViews>
  <sheetFormatPr defaultColWidth="9" defaultRowHeight="13.9"/>
  <cols>
    <col min="1" max="1" width="6" style="1" customWidth="1"/>
    <col min="2" max="2" width="11.46484375" style="1" customWidth="1"/>
    <col min="3" max="3" width="9.46484375" style="1" customWidth="1"/>
    <col min="4" max="4" width="62.53125" style="9" customWidth="1"/>
    <col min="5" max="5" width="40.46484375" style="9" customWidth="1"/>
    <col min="6" max="6" width="8.796875" style="9" customWidth="1"/>
    <col min="7" max="7" width="55.33203125" style="1" customWidth="1"/>
    <col min="8" max="256" width="9" style="1" customWidth="1"/>
  </cols>
  <sheetData>
    <row r="1" spans="1:10" ht="20.25">
      <c r="A1" s="16" t="s">
        <v>0</v>
      </c>
      <c r="B1" s="16"/>
      <c r="C1" s="16"/>
      <c r="D1" s="16"/>
      <c r="E1" s="16"/>
      <c r="F1" s="16"/>
      <c r="G1" s="2"/>
    </row>
    <row r="2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13"/>
    </row>
    <row r="3" spans="1:10" ht="97.15">
      <c r="A3" s="3">
        <v>1</v>
      </c>
      <c r="B3" s="7" t="s">
        <v>7</v>
      </c>
      <c r="C3" s="8" t="s">
        <v>8</v>
      </c>
      <c r="D3" s="4" t="s">
        <v>59</v>
      </c>
      <c r="E3" s="3" t="s">
        <v>62</v>
      </c>
      <c r="F3" s="3">
        <v>5</v>
      </c>
      <c r="G3" s="13"/>
    </row>
    <row r="4" spans="1:10" ht="15.4">
      <c r="A4" s="3">
        <v>2</v>
      </c>
      <c r="B4" s="7" t="s">
        <v>9</v>
      </c>
      <c r="C4" s="8" t="s">
        <v>10</v>
      </c>
      <c r="D4" s="3" t="s">
        <v>48</v>
      </c>
      <c r="E4" s="3">
        <v>0.15</v>
      </c>
      <c r="F4" s="3">
        <v>0.15</v>
      </c>
      <c r="G4" s="13"/>
    </row>
    <row r="5" spans="1:10" ht="15.4">
      <c r="A5" s="3">
        <v>3</v>
      </c>
      <c r="B5" s="7" t="s">
        <v>11</v>
      </c>
      <c r="C5" s="8" t="s">
        <v>12</v>
      </c>
      <c r="D5" s="3" t="s">
        <v>44</v>
      </c>
      <c r="E5" s="3">
        <v>0.5</v>
      </c>
      <c r="F5" s="3">
        <v>0.5</v>
      </c>
      <c r="G5" s="14"/>
      <c r="J5" s="6"/>
    </row>
    <row r="6" spans="1:10" ht="41.65">
      <c r="A6" s="3">
        <v>4</v>
      </c>
      <c r="B6" s="7" t="s">
        <v>13</v>
      </c>
      <c r="C6" s="8" t="s">
        <v>14</v>
      </c>
      <c r="D6" s="4" t="s">
        <v>53</v>
      </c>
      <c r="E6" s="3" t="s">
        <v>45</v>
      </c>
      <c r="F6" s="3">
        <f>0.25+0.15+0.5*0.4</f>
        <v>0.60000000000000009</v>
      </c>
      <c r="G6" s="14"/>
    </row>
    <row r="7" spans="1:10" ht="15.4">
      <c r="A7" s="3">
        <v>5</v>
      </c>
      <c r="B7" s="7" t="s">
        <v>15</v>
      </c>
      <c r="C7" s="8" t="s">
        <v>16</v>
      </c>
      <c r="D7" s="3" t="s">
        <v>44</v>
      </c>
      <c r="E7" s="3">
        <v>0.5</v>
      </c>
      <c r="F7" s="3">
        <v>0.5</v>
      </c>
      <c r="G7" s="5"/>
    </row>
    <row r="8" spans="1:10" ht="83.25">
      <c r="A8" s="3">
        <v>6</v>
      </c>
      <c r="B8" s="7" t="s">
        <v>17</v>
      </c>
      <c r="C8" s="8" t="s">
        <v>18</v>
      </c>
      <c r="D8" s="4" t="s">
        <v>54</v>
      </c>
      <c r="E8" s="3" t="s">
        <v>68</v>
      </c>
      <c r="F8" s="3">
        <f>1.25+0.75+0.75+0.75*0.4+0.25*0.4+1.25*0.4</f>
        <v>3.65</v>
      </c>
    </row>
    <row r="9" spans="1:10" ht="55.5">
      <c r="A9" s="3">
        <v>7</v>
      </c>
      <c r="B9" s="7" t="s">
        <v>19</v>
      </c>
      <c r="C9" s="8" t="s">
        <v>20</v>
      </c>
      <c r="D9" s="4" t="s">
        <v>63</v>
      </c>
      <c r="E9" s="3" t="s">
        <v>43</v>
      </c>
      <c r="F9" s="3">
        <f>0.25+0.75+0.75+0.75*0.4</f>
        <v>2.0499999999999998</v>
      </c>
      <c r="G9" s="5"/>
    </row>
    <row r="10" spans="1:10" ht="55.5">
      <c r="A10" s="3">
        <v>8</v>
      </c>
      <c r="B10" s="7" t="s">
        <v>21</v>
      </c>
      <c r="C10" s="8" t="s">
        <v>22</v>
      </c>
      <c r="D10" s="4" t="s">
        <v>66</v>
      </c>
      <c r="E10" s="3" t="s">
        <v>67</v>
      </c>
      <c r="F10" s="3">
        <f>0.25+0.75*0.8+0.75+0.15</f>
        <v>1.75</v>
      </c>
      <c r="G10" s="15"/>
    </row>
    <row r="11" spans="1:10" ht="41.65">
      <c r="A11" s="3">
        <v>9</v>
      </c>
      <c r="B11" s="7" t="s">
        <v>23</v>
      </c>
      <c r="C11" s="8" t="s">
        <v>24</v>
      </c>
      <c r="D11" s="4" t="s">
        <v>46</v>
      </c>
      <c r="E11" s="3" t="s">
        <v>47</v>
      </c>
      <c r="F11" s="3">
        <f>0.75+0.75*0.4+0.15</f>
        <v>1.2</v>
      </c>
    </row>
    <row r="12" spans="1:10" ht="55.5">
      <c r="A12" s="3">
        <v>10</v>
      </c>
      <c r="B12" s="7" t="s">
        <v>25</v>
      </c>
      <c r="C12" s="8" t="s">
        <v>26</v>
      </c>
      <c r="D12" s="4" t="s">
        <v>55</v>
      </c>
      <c r="E12" s="3" t="s">
        <v>49</v>
      </c>
      <c r="F12" s="3">
        <v>5</v>
      </c>
    </row>
    <row r="13" spans="1:10" ht="69.400000000000006">
      <c r="A13" s="3">
        <v>11</v>
      </c>
      <c r="B13" s="7" t="s">
        <v>27</v>
      </c>
      <c r="C13" s="8" t="s">
        <v>28</v>
      </c>
      <c r="D13" s="4" t="s">
        <v>56</v>
      </c>
      <c r="E13" s="3" t="s">
        <v>69</v>
      </c>
      <c r="F13" s="3">
        <v>1.9</v>
      </c>
    </row>
    <row r="14" spans="1:10" ht="15.4">
      <c r="A14" s="3">
        <v>12</v>
      </c>
      <c r="B14" s="7" t="s">
        <v>29</v>
      </c>
      <c r="C14" s="8" t="s">
        <v>30</v>
      </c>
      <c r="D14" s="3" t="s">
        <v>42</v>
      </c>
      <c r="E14" s="3">
        <v>0.25</v>
      </c>
      <c r="F14" s="3">
        <v>0.25</v>
      </c>
    </row>
    <row r="15" spans="1:10" ht="41.65">
      <c r="A15" s="3">
        <v>13</v>
      </c>
      <c r="B15" s="7" t="s">
        <v>31</v>
      </c>
      <c r="C15" s="8" t="s">
        <v>32</v>
      </c>
      <c r="D15" s="4" t="s">
        <v>60</v>
      </c>
      <c r="E15" s="3" t="s">
        <v>61</v>
      </c>
      <c r="F15" s="3">
        <v>5</v>
      </c>
    </row>
    <row r="16" spans="1:10" ht="27.75">
      <c r="A16" s="3">
        <v>14</v>
      </c>
      <c r="B16" s="7" t="s">
        <v>33</v>
      </c>
      <c r="C16" s="8" t="s">
        <v>34</v>
      </c>
      <c r="D16" s="4" t="s">
        <v>64</v>
      </c>
      <c r="E16" s="3" t="s">
        <v>65</v>
      </c>
      <c r="F16" s="3">
        <v>0.55000000000000004</v>
      </c>
    </row>
    <row r="17" spans="1:6" ht="15.4">
      <c r="A17" s="3">
        <v>15</v>
      </c>
      <c r="B17" s="7" t="s">
        <v>51</v>
      </c>
      <c r="C17" s="8" t="s">
        <v>35</v>
      </c>
      <c r="D17" s="3" t="s">
        <v>44</v>
      </c>
      <c r="E17" s="3">
        <v>0.5</v>
      </c>
      <c r="F17" s="3">
        <v>0.5</v>
      </c>
    </row>
    <row r="18" spans="1:6" ht="15.4">
      <c r="A18" s="3">
        <v>16</v>
      </c>
      <c r="B18" s="7" t="s">
        <v>36</v>
      </c>
      <c r="C18" s="8" t="s">
        <v>37</v>
      </c>
      <c r="D18" s="3" t="s">
        <v>57</v>
      </c>
      <c r="E18" s="3" t="s">
        <v>50</v>
      </c>
      <c r="F18" s="3">
        <v>0.2</v>
      </c>
    </row>
    <row r="19" spans="1:6" ht="41.65">
      <c r="A19" s="3">
        <v>17</v>
      </c>
      <c r="B19" s="7" t="s">
        <v>38</v>
      </c>
      <c r="C19" s="8" t="s">
        <v>39</v>
      </c>
      <c r="D19" s="4" t="s">
        <v>58</v>
      </c>
      <c r="E19" s="3" t="s">
        <v>52</v>
      </c>
      <c r="F19" s="3">
        <f>1.25*0.4+4*0.4+0.15</f>
        <v>2.25</v>
      </c>
    </row>
    <row r="20" spans="1:6" ht="15.4">
      <c r="A20" s="3">
        <v>18</v>
      </c>
      <c r="B20" s="7" t="s">
        <v>40</v>
      </c>
      <c r="C20" s="8" t="s">
        <v>41</v>
      </c>
      <c r="D20" s="3" t="s">
        <v>48</v>
      </c>
      <c r="E20" s="3">
        <v>0.15</v>
      </c>
      <c r="F20" s="3">
        <v>0.15</v>
      </c>
    </row>
    <row r="21" spans="1:6" ht="15.4">
      <c r="B21" s="11"/>
      <c r="C21" s="12"/>
      <c r="D21" s="10"/>
    </row>
    <row r="22" spans="1:6" ht="15.4">
      <c r="B22" s="11"/>
      <c r="C22" s="12"/>
    </row>
    <row r="23" spans="1:6" ht="15.4">
      <c r="B23" s="11"/>
      <c r="C23" s="12"/>
      <c r="D23" s="10"/>
    </row>
    <row r="24" spans="1:6" ht="15.4">
      <c r="B24" s="11"/>
      <c r="C24" s="12"/>
    </row>
    <row r="25" spans="1:6" ht="15.4">
      <c r="B25" s="11"/>
      <c r="C25" s="12"/>
    </row>
    <row r="26" spans="1:6" ht="15.4">
      <c r="B26" s="11"/>
      <c r="C26" s="12"/>
    </row>
    <row r="27" spans="1:6" ht="15.4">
      <c r="B27" s="11"/>
      <c r="C27" s="12"/>
      <c r="D27" s="10"/>
    </row>
    <row r="28" spans="1:6" ht="15.4">
      <c r="B28" s="11"/>
      <c r="C28" s="12"/>
    </row>
  </sheetData>
  <mergeCells count="1">
    <mergeCell ref="A1:F1"/>
  </mergeCells>
  <phoneticPr fontId="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PACM00</dc:creator>
  <cp:lastModifiedBy>张 欣雨</cp:lastModifiedBy>
  <dcterms:created xsi:type="dcterms:W3CDTF">2015-06-04T18:19:00Z</dcterms:created>
  <dcterms:modified xsi:type="dcterms:W3CDTF">2023-09-12T11:39:05Z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A7B0617BC77847468FACCFE1E18C934A</vt:lpwstr>
  </property>
</Properties>
</file>