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8" windowWidth="21492" windowHeight="9588" firstSheet="5" activeTab="15"/>
  </bookViews>
  <sheets>
    <sheet name="报关15-1" sheetId="1" r:id="rId1"/>
    <sheet name="报关15-2" sheetId="2" r:id="rId2"/>
    <sheet name="报关16-1" sheetId="3" r:id="rId3"/>
    <sheet name="报关16-2" sheetId="4" r:id="rId4"/>
    <sheet name="报关17-1" sheetId="5" r:id="rId5"/>
    <sheet name="报关17-2" sheetId="6" r:id="rId6"/>
    <sheet name="企管15-3" sheetId="9" r:id="rId7"/>
    <sheet name="企管16-1" sheetId="10" r:id="rId8"/>
    <sheet name="企管16-2" sheetId="11" r:id="rId9"/>
    <sheet name="企管17-1" sheetId="12" r:id="rId10"/>
    <sheet name="企管17-2" sheetId="13" r:id="rId11"/>
    <sheet name="商务15-1" sheetId="14" r:id="rId12"/>
    <sheet name="商务16-1" sheetId="17" r:id="rId13"/>
    <sheet name="商务16-2" sheetId="18" r:id="rId14"/>
    <sheet name="商务17-1" sheetId="19" r:id="rId15"/>
    <sheet name="商务17-2" sheetId="20" r:id="rId16"/>
    <sheet name="物流15-1" sheetId="21" r:id="rId17"/>
  </sheets>
  <calcPr calcId="125725"/>
</workbook>
</file>

<file path=xl/calcChain.xml><?xml version="1.0" encoding="utf-8"?>
<calcChain xmlns="http://schemas.openxmlformats.org/spreadsheetml/2006/main">
  <c r="P42" i="18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Q22" i="19"/>
  <c r="I44" i="3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M11" i="9"/>
  <c r="M10"/>
  <c r="M8"/>
  <c r="M7"/>
  <c r="K48" i="10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U45" i="5"/>
  <c r="U44"/>
  <c r="U43"/>
  <c r="U42"/>
  <c r="U40"/>
  <c r="U39"/>
  <c r="U38"/>
  <c r="U37"/>
  <c r="U35"/>
  <c r="U34"/>
  <c r="U33"/>
  <c r="U32"/>
  <c r="U31"/>
  <c r="U30"/>
  <c r="U29"/>
  <c r="U28"/>
  <c r="U27"/>
  <c r="U26"/>
  <c r="U24"/>
  <c r="U23"/>
  <c r="U21"/>
  <c r="U20"/>
  <c r="U19"/>
  <c r="U18"/>
  <c r="U10"/>
  <c r="Q46" i="19" l="1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1"/>
  <c r="Q20"/>
  <c r="Q19"/>
  <c r="Q18"/>
  <c r="Q17"/>
  <c r="Q16"/>
  <c r="Q15"/>
  <c r="Q14"/>
  <c r="Q13"/>
  <c r="Q12"/>
  <c r="Q10"/>
  <c r="Q9"/>
  <c r="Q8"/>
  <c r="Q7"/>
  <c r="AA8" i="12" l="1"/>
  <c r="R7" i="20"/>
  <c r="I44" i="21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N43" i="11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AA44" i="13"/>
  <c r="AA43"/>
  <c r="AA42"/>
  <c r="AA41"/>
  <c r="AA40"/>
  <c r="AA39"/>
  <c r="AA38"/>
  <c r="AA37"/>
  <c r="AA36"/>
  <c r="AA35"/>
  <c r="AA34"/>
  <c r="AA33"/>
  <c r="AA32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Q46" i="17" l="1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AA45" i="12" l="1"/>
  <c r="AA44"/>
  <c r="AA43"/>
  <c r="AA42"/>
  <c r="AA41"/>
  <c r="AA40"/>
  <c r="AA39"/>
  <c r="AA38"/>
  <c r="AA37"/>
  <c r="AA36"/>
  <c r="AA35"/>
  <c r="AA34"/>
  <c r="AA33"/>
  <c r="AA32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</calcChain>
</file>

<file path=xl/sharedStrings.xml><?xml version="1.0" encoding="utf-8"?>
<sst xmlns="http://schemas.openxmlformats.org/spreadsheetml/2006/main" count="1185" uniqueCount="933">
  <si>
    <t>活动时间</t>
  </si>
  <si>
    <t>10月22号</t>
  </si>
  <si>
    <t>10月24-26日</t>
    <phoneticPr fontId="5" type="noConversion"/>
  </si>
  <si>
    <t>素拓分汇总</t>
  </si>
  <si>
    <t>活动名称</t>
  </si>
  <si>
    <t>十佳歌手大赛暨迎新晚会</t>
  </si>
  <si>
    <t>“一学一做”微团课评比大会</t>
  </si>
  <si>
    <t>奇幻彩虹公益乐跑活动</t>
  </si>
  <si>
    <t>让你的作业/论文更有料-中文期刊资源利用</t>
  </si>
  <si>
    <t>高雅艺术进校园-浙江交响乐团专场演出暨校园文化艺术节开幕式</t>
  </si>
  <si>
    <t>孙晴悦读者见面会</t>
  </si>
  <si>
    <t>水利与环境工程学院创新</t>
    <phoneticPr fontId="5" type="noConversion"/>
  </si>
  <si>
    <t>2017年浙江水利水电学院校十佳歌手决赛</t>
    <phoneticPr fontId="5" type="noConversion"/>
  </si>
  <si>
    <t>日汉语知识主题讲座</t>
    <phoneticPr fontId="5" type="noConversion"/>
  </si>
  <si>
    <t>朗诵比赛</t>
    <phoneticPr fontId="5" type="noConversion"/>
  </si>
  <si>
    <t>寝室装扮大赛</t>
    <phoneticPr fontId="5" type="noConversion"/>
  </si>
  <si>
    <t>学长计划</t>
    <phoneticPr fontId="5" type="noConversion"/>
  </si>
  <si>
    <t>白马杯辩论赛</t>
    <phoneticPr fontId="5" type="noConversion"/>
  </si>
  <si>
    <t>廉政文化</t>
    <phoneticPr fontId="5" type="noConversion"/>
  </si>
  <si>
    <t>跑过水院，助力校庆</t>
    <phoneticPr fontId="5" type="noConversion"/>
  </si>
  <si>
    <t>浙水院重阳节活动</t>
    <phoneticPr fontId="5" type="noConversion"/>
  </si>
  <si>
    <t>勤工俭学</t>
    <phoneticPr fontId="5" type="noConversion"/>
  </si>
  <si>
    <t>乒乓球新生杯</t>
    <phoneticPr fontId="5" type="noConversion"/>
  </si>
  <si>
    <t>青春助跑</t>
    <phoneticPr fontId="5" type="noConversion"/>
  </si>
  <si>
    <t>校优良学风班级评比活动</t>
    <phoneticPr fontId="5" type="noConversion"/>
  </si>
  <si>
    <t>廉政宣誓</t>
    <phoneticPr fontId="5" type="noConversion"/>
  </si>
  <si>
    <t>方阵</t>
    <phoneticPr fontId="5" type="noConversion"/>
  </si>
  <si>
    <t>运动会</t>
    <phoneticPr fontId="5" type="noConversion"/>
  </si>
  <si>
    <t>活动地点</t>
  </si>
  <si>
    <t>学生活动中心</t>
  </si>
  <si>
    <t>温州厅</t>
  </si>
  <si>
    <t>学校操场</t>
  </si>
  <si>
    <t>图书馆419</t>
  </si>
  <si>
    <t>风雨操场一楼</t>
  </si>
  <si>
    <t>综合楼105报告厅</t>
  </si>
  <si>
    <t>学号</t>
  </si>
  <si>
    <t>姓名</t>
  </si>
  <si>
    <t>杨俊</t>
  </si>
  <si>
    <t>杨秀书</t>
  </si>
  <si>
    <t>李鸽</t>
  </si>
  <si>
    <t>陈卢雨</t>
  </si>
  <si>
    <t>桑潇蓥</t>
  </si>
  <si>
    <t>刘春艳</t>
  </si>
  <si>
    <t>王琪</t>
  </si>
  <si>
    <t>严鑫彤</t>
  </si>
  <si>
    <t>毛玲娃</t>
  </si>
  <si>
    <t>汪宏</t>
  </si>
  <si>
    <t>何艳梅</t>
  </si>
  <si>
    <t>陈旭</t>
  </si>
  <si>
    <t>高海泽</t>
  </si>
  <si>
    <t>周炳儿</t>
  </si>
  <si>
    <t>李存杰</t>
  </si>
  <si>
    <t>俞雯冰</t>
  </si>
  <si>
    <t>夏歆琰</t>
  </si>
  <si>
    <t>叶宣斌</t>
  </si>
  <si>
    <t>周依咪</t>
  </si>
  <si>
    <t>汪梅</t>
  </si>
  <si>
    <t>叶艳嫱</t>
  </si>
  <si>
    <t>叶金鑫</t>
  </si>
  <si>
    <t>柳巧林</t>
  </si>
  <si>
    <t>徐本耀</t>
  </si>
  <si>
    <t>王淼伟</t>
  </si>
  <si>
    <t>徐庆庆</t>
  </si>
  <si>
    <t>徐幸悦</t>
  </si>
  <si>
    <t>叶家豪</t>
  </si>
  <si>
    <t>张梦飞</t>
  </si>
  <si>
    <t>应鑫羽</t>
  </si>
  <si>
    <t>王帅丹</t>
  </si>
  <si>
    <t>戴俊鸿</t>
  </si>
  <si>
    <t>朱尚妍</t>
  </si>
  <si>
    <t>曾豪</t>
  </si>
  <si>
    <t>朱雨珂</t>
  </si>
  <si>
    <t>倪淑婷</t>
  </si>
  <si>
    <t>励旭</t>
  </si>
  <si>
    <t>郑亚文</t>
  </si>
  <si>
    <t>陈莎莎</t>
  </si>
  <si>
    <t>11.8-11.13</t>
  </si>
  <si>
    <t>10.18-10.24</t>
  </si>
  <si>
    <t>“奇幻彩虹公益跑”</t>
  </si>
  <si>
    <t>心系十九大，我对祖国有话说</t>
  </si>
  <si>
    <t xml:space="preserve">青年情 未来书——致我们的共产党 </t>
  </si>
  <si>
    <t>同舟共济寝室拔河比赛</t>
  </si>
  <si>
    <t>勤工助学岗位招聘</t>
  </si>
  <si>
    <t>浙水院重阳节活动</t>
  </si>
  <si>
    <t>信息与网络安全知识竞赛</t>
  </si>
  <si>
    <t>跑过水院，助力校庆</t>
  </si>
  <si>
    <t>校友创业讲座</t>
  </si>
  <si>
    <t>经管十佳歌手迎新晚会</t>
  </si>
  <si>
    <t>辩论赛</t>
  </si>
  <si>
    <t>勇力潮头话担当，青春献礼十九大</t>
  </si>
  <si>
    <t>运动会</t>
  </si>
  <si>
    <t>A阶201</t>
  </si>
  <si>
    <t>汤戴莹</t>
  </si>
  <si>
    <t>任冉欣</t>
  </si>
  <si>
    <t>徐晶莹</t>
  </si>
  <si>
    <t>石星宇</t>
  </si>
  <si>
    <t>孙慧玲</t>
  </si>
  <si>
    <t>李琪琳</t>
  </si>
  <si>
    <t>沈珂</t>
  </si>
  <si>
    <t>徐佳梅</t>
  </si>
  <si>
    <t>陈舒宁</t>
  </si>
  <si>
    <t>黄闻昊</t>
  </si>
  <si>
    <t>许婷</t>
  </si>
  <si>
    <t>胡华斌</t>
  </si>
  <si>
    <t>冯佳燕</t>
  </si>
  <si>
    <t>钟志浩</t>
  </si>
  <si>
    <t>胡榆婷</t>
  </si>
  <si>
    <t>黄奔</t>
  </si>
  <si>
    <t>王岚婷</t>
  </si>
  <si>
    <t>吕韩婷</t>
  </si>
  <si>
    <t>叶丽群</t>
  </si>
  <si>
    <t>尹梦琦</t>
  </si>
  <si>
    <t>孙鉴</t>
  </si>
  <si>
    <t>刘雪梅</t>
  </si>
  <si>
    <t>郭晓萱</t>
  </si>
  <si>
    <t>胡元晴</t>
  </si>
  <si>
    <t>周晓莹</t>
  </si>
  <si>
    <t>徐俊</t>
  </si>
  <si>
    <t>王张白雪</t>
  </si>
  <si>
    <t>张超俊</t>
  </si>
  <si>
    <t>傅玉琪</t>
  </si>
  <si>
    <t>管雄康</t>
  </si>
  <si>
    <t>陆洪峰</t>
  </si>
  <si>
    <t>郭情</t>
  </si>
  <si>
    <t>张梦思</t>
  </si>
  <si>
    <t>陈楚兰</t>
  </si>
  <si>
    <t>黄晓夏</t>
  </si>
  <si>
    <t>任锴杰</t>
  </si>
  <si>
    <t>李丹</t>
  </si>
  <si>
    <t>朱志豪</t>
  </si>
  <si>
    <t>郑益益</t>
  </si>
  <si>
    <t>沈晟辉</t>
  </si>
  <si>
    <t>企管17-2</t>
    <phoneticPr fontId="13" type="noConversion"/>
  </si>
  <si>
    <r>
      <t>2017-2018学年第一学期</t>
    </r>
    <r>
      <rPr>
        <b/>
        <sz val="20"/>
        <color rgb="FFFF0000"/>
        <rFont val="宋体"/>
        <family val="3"/>
        <charset val="134"/>
        <scheme val="minor"/>
      </rPr>
      <t xml:space="preserve"> </t>
    </r>
    <r>
      <rPr>
        <b/>
        <sz val="20"/>
        <color theme="1"/>
        <rFont val="宋体"/>
        <family val="3"/>
        <charset val="134"/>
        <scheme val="minor"/>
      </rPr>
      <t>经管学院 十一月素拓分细则表</t>
    </r>
    <phoneticPr fontId="13" type="noConversion"/>
  </si>
  <si>
    <t>10.15-10.24</t>
    <phoneticPr fontId="13" type="noConversion"/>
  </si>
  <si>
    <t>11.09-10.10</t>
    <phoneticPr fontId="13" type="noConversion"/>
  </si>
  <si>
    <t>素拓分汇总</t>
    <phoneticPr fontId="13" type="noConversion"/>
  </si>
  <si>
    <t>活动名称</t>
    <phoneticPr fontId="13" type="noConversion"/>
  </si>
  <si>
    <t>2017级迎新晚会暨
十佳歌手大赛决赛</t>
    <phoneticPr fontId="13" type="noConversion"/>
  </si>
  <si>
    <t>“爱国之情点燃兴国之光，校园公约贯彻文明精神”朗诵比赛</t>
    <phoneticPr fontId="13" type="noConversion"/>
  </si>
  <si>
    <t>日韩语知识主题讲座</t>
    <phoneticPr fontId="13" type="noConversion"/>
  </si>
  <si>
    <t>“一学一做”微团课评比大会</t>
    <phoneticPr fontId="13" type="noConversion"/>
  </si>
  <si>
    <t>高雅艺术团进校园暨校园文化艺术节开幕式</t>
    <phoneticPr fontId="13" type="noConversion"/>
  </si>
  <si>
    <t>经管学院第四届白马杯辩论赛</t>
    <phoneticPr fontId="13" type="noConversion"/>
  </si>
  <si>
    <t>“学长计划”系列活动之创业巾帼征程讲座</t>
    <phoneticPr fontId="13" type="noConversion"/>
  </si>
  <si>
    <t>“心系十九大，我对祖国有话说”</t>
    <phoneticPr fontId="13" type="noConversion"/>
  </si>
  <si>
    <t>“跑过水院，助力校庆”</t>
  </si>
  <si>
    <t>浙水院重阳节活动</t>
    <phoneticPr fontId="13" type="noConversion"/>
  </si>
  <si>
    <t>勤工俭学</t>
    <phoneticPr fontId="13" type="noConversion"/>
  </si>
  <si>
    <t>孙晴悦读者见面会</t>
    <phoneticPr fontId="13" type="noConversion"/>
  </si>
  <si>
    <t>“寓见”寝室装扮大赛</t>
    <phoneticPr fontId="13" type="noConversion"/>
  </si>
  <si>
    <t>廉政文化社总结暨廉洁教育专题讲座</t>
    <phoneticPr fontId="13" type="noConversion"/>
  </si>
  <si>
    <t>“双百双进”表彰大会</t>
    <phoneticPr fontId="13" type="noConversion"/>
  </si>
  <si>
    <t>中外电子图书检索与利用</t>
    <phoneticPr fontId="13" type="noConversion"/>
  </si>
  <si>
    <t>参赛“爱国之情点燃兴国之光，校园公约贯彻文明精神”朗诵比赛</t>
    <phoneticPr fontId="13" type="noConversion"/>
  </si>
  <si>
    <t>奇幻彩虹公益跑</t>
  </si>
  <si>
    <t>运动会</t>
    <phoneticPr fontId="13" type="noConversion"/>
  </si>
  <si>
    <t>羽毛球新生赛</t>
    <phoneticPr fontId="13" type="noConversion"/>
  </si>
  <si>
    <t>班级优良学风评比</t>
    <phoneticPr fontId="13" type="noConversion"/>
  </si>
  <si>
    <t>运动会方阵</t>
    <phoneticPr fontId="13" type="noConversion"/>
  </si>
  <si>
    <t>自我推荐大赛决赛</t>
    <phoneticPr fontId="13" type="noConversion"/>
  </si>
  <si>
    <t>活动地点</t>
    <phoneticPr fontId="13" type="noConversion"/>
  </si>
  <si>
    <t xml:space="preserve">
学生活动中心
</t>
    <phoneticPr fontId="13" type="noConversion"/>
  </si>
  <si>
    <t>温州厅</t>
    <phoneticPr fontId="13" type="noConversion"/>
  </si>
  <si>
    <t>教C阶101</t>
    <phoneticPr fontId="13" type="noConversion"/>
  </si>
  <si>
    <t>风雨操场一楼</t>
    <phoneticPr fontId="13" type="noConversion"/>
  </si>
  <si>
    <t>学生活动中心</t>
    <phoneticPr fontId="13" type="noConversion"/>
  </si>
  <si>
    <t>综合楼A105</t>
    <phoneticPr fontId="13" type="noConversion"/>
  </si>
  <si>
    <t>东食堂门口</t>
    <phoneticPr fontId="13" type="noConversion"/>
  </si>
  <si>
    <t>综合楼</t>
    <phoneticPr fontId="13" type="noConversion"/>
  </si>
  <si>
    <t>实南102</t>
    <phoneticPr fontId="13" type="noConversion"/>
  </si>
  <si>
    <t>图书馆419</t>
    <phoneticPr fontId="13" type="noConversion"/>
  </si>
  <si>
    <t>学号</t>
    <phoneticPr fontId="13" type="noConversion"/>
  </si>
  <si>
    <t>姓名</t>
    <phoneticPr fontId="13" type="noConversion"/>
  </si>
  <si>
    <t>沈小慧</t>
    <phoneticPr fontId="13" type="noConversion"/>
  </si>
  <si>
    <t>汪武俊</t>
    <phoneticPr fontId="13" type="noConversion"/>
  </si>
  <si>
    <t>朱江城</t>
    <phoneticPr fontId="13" type="noConversion"/>
  </si>
  <si>
    <t>赵玮</t>
    <phoneticPr fontId="13" type="noConversion"/>
  </si>
  <si>
    <t>高雪蕾</t>
    <phoneticPr fontId="13" type="noConversion"/>
  </si>
  <si>
    <t>周鑫</t>
    <phoneticPr fontId="13" type="noConversion"/>
  </si>
  <si>
    <t>夏文</t>
    <phoneticPr fontId="13" type="noConversion"/>
  </si>
  <si>
    <t>郑玉霞</t>
    <phoneticPr fontId="13" type="noConversion"/>
  </si>
  <si>
    <t>吴玲玲</t>
    <phoneticPr fontId="13" type="noConversion"/>
  </si>
  <si>
    <t>傅艳春</t>
    <phoneticPr fontId="13" type="noConversion"/>
  </si>
  <si>
    <t>朱子安</t>
    <phoneticPr fontId="13" type="noConversion"/>
  </si>
  <si>
    <t>丁钰丹</t>
    <phoneticPr fontId="13" type="noConversion"/>
  </si>
  <si>
    <t>黄梦婷</t>
    <phoneticPr fontId="13" type="noConversion"/>
  </si>
  <si>
    <t>方梦婷</t>
    <phoneticPr fontId="13" type="noConversion"/>
  </si>
  <si>
    <t>钱琦</t>
    <phoneticPr fontId="13" type="noConversion"/>
  </si>
  <si>
    <t>张钰劼</t>
    <phoneticPr fontId="13" type="noConversion"/>
  </si>
  <si>
    <t>匡新月</t>
    <phoneticPr fontId="13" type="noConversion"/>
  </si>
  <si>
    <t>张农业</t>
    <phoneticPr fontId="13" type="noConversion"/>
  </si>
  <si>
    <t>吴文涛</t>
    <phoneticPr fontId="13" type="noConversion"/>
  </si>
  <si>
    <t>陈桑丽</t>
    <phoneticPr fontId="13" type="noConversion"/>
  </si>
  <si>
    <t>周青青</t>
    <phoneticPr fontId="13" type="noConversion"/>
  </si>
  <si>
    <t>高慧莹</t>
    <phoneticPr fontId="13" type="noConversion"/>
  </si>
  <si>
    <t>朱任杰</t>
    <phoneticPr fontId="13" type="noConversion"/>
  </si>
  <si>
    <t>沈丹红</t>
    <phoneticPr fontId="13" type="noConversion"/>
  </si>
  <si>
    <t>潘秀兰</t>
    <phoneticPr fontId="13" type="noConversion"/>
  </si>
  <si>
    <t>黄颖</t>
    <phoneticPr fontId="13" type="noConversion"/>
  </si>
  <si>
    <t>潘宏卫</t>
    <phoneticPr fontId="13" type="noConversion"/>
  </si>
  <si>
    <t>周智琦</t>
    <phoneticPr fontId="13" type="noConversion"/>
  </si>
  <si>
    <t>傅译频</t>
    <phoneticPr fontId="13" type="noConversion"/>
  </si>
  <si>
    <t>李素月</t>
    <phoneticPr fontId="13" type="noConversion"/>
  </si>
  <si>
    <t>梁岩</t>
    <phoneticPr fontId="13" type="noConversion"/>
  </si>
  <si>
    <t>周枫萍</t>
    <phoneticPr fontId="13" type="noConversion"/>
  </si>
  <si>
    <t>何佳铭</t>
    <phoneticPr fontId="13" type="noConversion"/>
  </si>
  <si>
    <t>王秀佳</t>
    <phoneticPr fontId="13" type="noConversion"/>
  </si>
  <si>
    <t>杜斌燕</t>
    <phoneticPr fontId="13" type="noConversion"/>
  </si>
  <si>
    <t>王鑫鹏</t>
    <phoneticPr fontId="13" type="noConversion"/>
  </si>
  <si>
    <t>刘德解</t>
    <phoneticPr fontId="13" type="noConversion"/>
  </si>
  <si>
    <t>王雨欣</t>
    <phoneticPr fontId="13" type="noConversion"/>
  </si>
  <si>
    <t>总分</t>
  </si>
  <si>
    <t>青春助跑启动式</t>
  </si>
  <si>
    <t>重阳节活动</t>
  </si>
  <si>
    <t>运动会礼仪</t>
  </si>
  <si>
    <t>校优良学风班级评比活动</t>
  </si>
  <si>
    <t>楼诗婷</t>
  </si>
  <si>
    <t>陈铭豪</t>
  </si>
  <si>
    <t>龚笑丹</t>
  </si>
  <si>
    <t>楼丹婷</t>
  </si>
  <si>
    <t>徐佳佳</t>
  </si>
  <si>
    <t>杨雨蒙</t>
  </si>
  <si>
    <t>陈欢欢</t>
  </si>
  <si>
    <t>王凌男</t>
  </si>
  <si>
    <t>钱影</t>
  </si>
  <si>
    <t>周紫君</t>
  </si>
  <si>
    <t>杨莎莎</t>
  </si>
  <si>
    <t>金佳敏</t>
  </si>
  <si>
    <t>汪艳</t>
  </si>
  <si>
    <t>卞佳涵</t>
  </si>
  <si>
    <t>葛莹佳</t>
  </si>
  <si>
    <t>王毓灵</t>
  </si>
  <si>
    <t>宋丹</t>
  </si>
  <si>
    <t>吴佳怡</t>
  </si>
  <si>
    <t>许梦欣</t>
  </si>
  <si>
    <t>王麒贤</t>
  </si>
  <si>
    <t>陈健平</t>
  </si>
  <si>
    <t>钱娟</t>
  </si>
  <si>
    <t>陈世周</t>
  </si>
  <si>
    <t>孔呈威</t>
  </si>
  <si>
    <t>梅怡婷</t>
  </si>
  <si>
    <t>孙永烁</t>
  </si>
  <si>
    <t>钱心雨</t>
  </si>
  <si>
    <t>应丹依</t>
  </si>
  <si>
    <t>郑梦佳</t>
  </si>
  <si>
    <t>戴宝莲</t>
  </si>
  <si>
    <t>徐鹏</t>
  </si>
  <si>
    <t>黄玉玺</t>
  </si>
  <si>
    <t>方雅轩</t>
  </si>
  <si>
    <t>杨超峰</t>
  </si>
  <si>
    <t>叶娜</t>
  </si>
  <si>
    <t>王歆磊</t>
  </si>
  <si>
    <t>李伟鑫</t>
  </si>
  <si>
    <t>高月红</t>
  </si>
  <si>
    <t>运动会5000米</t>
  </si>
  <si>
    <t>让你的作文/论文更有料</t>
  </si>
  <si>
    <t>建工学院“表面兄弟杯”新生辩论赛</t>
  </si>
  <si>
    <t>运动会三级跳</t>
  </si>
  <si>
    <t>操场</t>
  </si>
  <si>
    <t>东食堂</t>
  </si>
  <si>
    <t>王珊</t>
  </si>
  <si>
    <t>郑王洁</t>
  </si>
  <si>
    <t>魏佳</t>
  </si>
  <si>
    <t>朱益文</t>
  </si>
  <si>
    <t>吴慧慧</t>
  </si>
  <si>
    <t>华紫薇</t>
  </si>
  <si>
    <t>张佳圆</t>
  </si>
  <si>
    <t>周舒彦</t>
  </si>
  <si>
    <t>陈子怡</t>
  </si>
  <si>
    <t>陈庚</t>
  </si>
  <si>
    <t>孙央</t>
  </si>
  <si>
    <t>李思书</t>
  </si>
  <si>
    <t>陈芳婷</t>
  </si>
  <si>
    <t>毛珊</t>
  </si>
  <si>
    <t>黄雪珂</t>
  </si>
  <si>
    <t>柯琪琦</t>
  </si>
  <si>
    <t>周璐</t>
  </si>
  <si>
    <t>张钰</t>
  </si>
  <si>
    <t>周滢</t>
  </si>
  <si>
    <t>方文婕</t>
  </si>
  <si>
    <t>刘开心</t>
  </si>
  <si>
    <t>陈超强</t>
  </si>
  <si>
    <t>葛一秀</t>
  </si>
  <si>
    <t>施吴斌</t>
  </si>
  <si>
    <t>操梦佳</t>
  </si>
  <si>
    <t>傅鑫鑫</t>
  </si>
  <si>
    <t>徐乐群</t>
  </si>
  <si>
    <t>徐伊箐</t>
  </si>
  <si>
    <t>沈俊豪</t>
  </si>
  <si>
    <t>谢江阳</t>
  </si>
  <si>
    <t>宋佳美</t>
  </si>
  <si>
    <t>陈昕玥</t>
  </si>
  <si>
    <t>赵静远</t>
  </si>
  <si>
    <t>江丽晨</t>
  </si>
  <si>
    <t>徐雅婷</t>
  </si>
  <si>
    <t>何巧珍</t>
  </si>
  <si>
    <t>方煜钦</t>
  </si>
  <si>
    <t>吕佳炜</t>
  </si>
  <si>
    <t>物流15-1</t>
    <phoneticPr fontId="1" type="noConversion"/>
  </si>
  <si>
    <t>2017.10.25</t>
  </si>
  <si>
    <t>2017.10.22</t>
  </si>
  <si>
    <t>2017.11.08</t>
  </si>
  <si>
    <t>2017.11.9</t>
  </si>
  <si>
    <t>2017.10.27</t>
  </si>
  <si>
    <t>2017.10.15</t>
  </si>
  <si>
    <t>2017.10.28</t>
  </si>
  <si>
    <t>2017.11.12</t>
  </si>
  <si>
    <t>朗诵比赛</t>
  </si>
  <si>
    <t>彩虹公益跑</t>
  </si>
  <si>
    <t>运动会参赛</t>
  </si>
  <si>
    <t>方阵名单</t>
  </si>
  <si>
    <t>迎新晚会</t>
  </si>
  <si>
    <t>社会实践表彰</t>
  </si>
  <si>
    <t>交响乐演出</t>
  </si>
  <si>
    <t>廉洁讲座</t>
  </si>
  <si>
    <t>信息网络竞赛</t>
  </si>
  <si>
    <t>勤工助学</t>
  </si>
  <si>
    <t>心系十九大</t>
  </si>
  <si>
    <t>青春助跑团</t>
  </si>
  <si>
    <t>白马辩论决赛</t>
  </si>
  <si>
    <t>风雨操场</t>
  </si>
  <si>
    <t xml:space="preserve"> 学号</t>
  </si>
  <si>
    <t>骆铖珂</t>
  </si>
  <si>
    <t>陈迪萱</t>
  </si>
  <si>
    <t>朱铭杰</t>
  </si>
  <si>
    <t>陈絮</t>
  </si>
  <si>
    <t>陈虹兆</t>
  </si>
  <si>
    <t>卢科豪</t>
  </si>
  <si>
    <t>潘红</t>
  </si>
  <si>
    <t>梁崇彪</t>
  </si>
  <si>
    <t>王星</t>
  </si>
  <si>
    <t>李长伟</t>
  </si>
  <si>
    <t>林小龙</t>
  </si>
  <si>
    <t>周欢</t>
  </si>
  <si>
    <t>叶慧英</t>
  </si>
  <si>
    <t>郑鑫炜</t>
  </si>
  <si>
    <t>潘均</t>
  </si>
  <si>
    <t>朱玲枝</t>
  </si>
  <si>
    <t>徐遇</t>
  </si>
  <si>
    <t>胡秉英</t>
  </si>
  <si>
    <t>孟小秀</t>
  </si>
  <si>
    <t>林泽阳</t>
  </si>
  <si>
    <t>丁秀彤</t>
  </si>
  <si>
    <t>夏依莎</t>
  </si>
  <si>
    <t>陈俞辰</t>
  </si>
  <si>
    <t>张圣美</t>
  </si>
  <si>
    <t>赵森军</t>
  </si>
  <si>
    <t>周安丽</t>
  </si>
  <si>
    <t>吕玥宇</t>
  </si>
  <si>
    <t>陈兆铮</t>
  </si>
  <si>
    <t>丁科</t>
  </si>
  <si>
    <t>胡颖</t>
  </si>
  <si>
    <t>彭亚敏</t>
  </si>
  <si>
    <t>张佳凤</t>
  </si>
  <si>
    <t>徐晓薇</t>
  </si>
  <si>
    <t>王可欣</t>
  </si>
  <si>
    <t>江普</t>
  </si>
  <si>
    <t>陈蜜儿</t>
  </si>
  <si>
    <t>李家豪</t>
  </si>
  <si>
    <t>童金阳</t>
  </si>
  <si>
    <t>岑丹峰</t>
  </si>
  <si>
    <t>商务17-2</t>
    <phoneticPr fontId="1" type="noConversion"/>
  </si>
  <si>
    <r>
      <t>2017-2018学年第一学期</t>
    </r>
    <r>
      <rPr>
        <b/>
        <sz val="20"/>
        <color rgb="FFFF0000"/>
        <rFont val="宋体"/>
        <charset val="134"/>
      </rPr>
      <t xml:space="preserve"> </t>
    </r>
    <r>
      <rPr>
        <b/>
        <sz val="20"/>
        <color theme="1"/>
        <rFont val="宋体"/>
        <charset val="134"/>
      </rPr>
      <t>经管学院 11月素拓分细则表</t>
    </r>
    <phoneticPr fontId="1" type="noConversion"/>
  </si>
  <si>
    <t>2017-2018学年第一学期 经管学院 11月素拓分细则表</t>
    <phoneticPr fontId="1" type="noConversion"/>
  </si>
  <si>
    <t>新大楼A405</t>
  </si>
  <si>
    <t>C阶101</t>
  </si>
  <si>
    <t>实南102</t>
  </si>
  <si>
    <t>2017年经管迎新晚会</t>
  </si>
  <si>
    <t>让你的作业更有料</t>
  </si>
  <si>
    <t>高雅艺术进校园</t>
  </si>
  <si>
    <t>优秀校友讲座</t>
  </si>
  <si>
    <t>日韩语知识主题讲座</t>
  </si>
  <si>
    <t>2017年“勇立潮头话担当，青春献礼十九大”</t>
  </si>
  <si>
    <t>经管学院第四届白马杯决赛</t>
  </si>
  <si>
    <t>经管学院寝室装扮大赛</t>
  </si>
  <si>
    <t>顾凯琳</t>
  </si>
  <si>
    <t>温铮</t>
  </si>
  <si>
    <t>吴媛媛</t>
  </si>
  <si>
    <t>张慧霖</t>
  </si>
  <si>
    <t>茅宁宁</t>
  </si>
  <si>
    <t>顾鑫莎</t>
  </si>
  <si>
    <t>高慧利</t>
  </si>
  <si>
    <t>陈慧琳</t>
  </si>
  <si>
    <t>金晓婷</t>
  </si>
  <si>
    <t>胡晨洁</t>
  </si>
  <si>
    <t>王春蕾</t>
  </si>
  <si>
    <t>林静</t>
  </si>
  <si>
    <t>李虹霞</t>
  </si>
  <si>
    <t>朱俏楠</t>
  </si>
  <si>
    <t>应楠</t>
  </si>
  <si>
    <t>何竞</t>
  </si>
  <si>
    <t>童佳奕</t>
  </si>
  <si>
    <t>杨佳瑶</t>
  </si>
  <si>
    <t>章雯雯</t>
  </si>
  <si>
    <t>杨阳芋</t>
  </si>
  <si>
    <t>林茜蒙</t>
  </si>
  <si>
    <t>蔡泽兴</t>
  </si>
  <si>
    <t>黄珍蕾</t>
  </si>
  <si>
    <t>韩强</t>
  </si>
  <si>
    <t>卢艳</t>
  </si>
  <si>
    <t>黄懿雯</t>
  </si>
  <si>
    <t>陈丹丹</t>
  </si>
  <si>
    <t>邱洒丽</t>
  </si>
  <si>
    <t>王卓琳</t>
  </si>
  <si>
    <t>陈垚君</t>
  </si>
  <si>
    <t>李周忆</t>
  </si>
  <si>
    <t>陈敏</t>
  </si>
  <si>
    <t>费杰峰</t>
  </si>
  <si>
    <t>华军霞</t>
  </si>
  <si>
    <t>孙宇</t>
  </si>
  <si>
    <t>徐雯燕</t>
  </si>
  <si>
    <r>
      <t>2017-2018学年第一学期</t>
    </r>
    <r>
      <rPr>
        <b/>
        <sz val="12"/>
        <color rgb="FFFF0000"/>
        <rFont val="宋体"/>
        <family val="3"/>
        <charset val="134"/>
        <scheme val="minor"/>
      </rPr>
      <t xml:space="preserve"> </t>
    </r>
    <r>
      <rPr>
        <b/>
        <sz val="12"/>
        <color theme="1"/>
        <rFont val="宋体"/>
        <family val="3"/>
        <charset val="134"/>
        <scheme val="minor"/>
      </rPr>
      <t>经管学院 十一月素拓分细则表</t>
    </r>
    <phoneticPr fontId="13" type="noConversion"/>
  </si>
  <si>
    <t>报关15-1</t>
    <phoneticPr fontId="13" type="noConversion"/>
  </si>
  <si>
    <t>11月8―13日</t>
  </si>
  <si>
    <t>一学一做微课评比</t>
  </si>
  <si>
    <t>奇幻彩虹公益长跑</t>
  </si>
  <si>
    <t>交响乐团演出</t>
  </si>
  <si>
    <t>水韵大讲堂</t>
  </si>
  <si>
    <t>班级辩论队</t>
  </si>
  <si>
    <t>英语填词大赛</t>
  </si>
  <si>
    <t>创新竞赛讲座</t>
  </si>
  <si>
    <t>“嘉华杯”羽毛球新生交流赛</t>
  </si>
  <si>
    <t>大学职业生涯规划讲座</t>
  </si>
  <si>
    <t>日韩知识讲座</t>
  </si>
  <si>
    <t>廉政文化讲座</t>
  </si>
  <si>
    <t>心系十九大诗文赛</t>
  </si>
  <si>
    <t>运动会方阵</t>
  </si>
  <si>
    <t>运动员</t>
  </si>
  <si>
    <t>学生活动中心二楼</t>
  </si>
  <si>
    <t>报告厅105</t>
  </si>
  <si>
    <t>实北102</t>
  </si>
  <si>
    <t>实南以南地下车库上方</t>
  </si>
  <si>
    <t>东食堂一楼空地</t>
  </si>
  <si>
    <t>风雨操场一楼羽毛球场地</t>
  </si>
  <si>
    <t>实南302</t>
  </si>
  <si>
    <t>詹琪琪</t>
  </si>
  <si>
    <t>0. 25</t>
  </si>
  <si>
    <t>陈炜豪</t>
  </si>
  <si>
    <t>郑李璇</t>
  </si>
  <si>
    <t>何广源</t>
  </si>
  <si>
    <t>金彬彬</t>
  </si>
  <si>
    <t>陆立钢</t>
  </si>
  <si>
    <t>黄銮</t>
  </si>
  <si>
    <t>林锴杰</t>
  </si>
  <si>
    <t>沈铠祺</t>
  </si>
  <si>
    <t>叶玢宾</t>
  </si>
  <si>
    <t>韩丹盈</t>
  </si>
  <si>
    <t>朱鑫涛</t>
  </si>
  <si>
    <t>0. 3</t>
  </si>
  <si>
    <t>谢雨蜜</t>
  </si>
  <si>
    <t>张锐超</t>
  </si>
  <si>
    <t>赵爽</t>
  </si>
  <si>
    <t>张思逸</t>
  </si>
  <si>
    <t>罗心含</t>
  </si>
  <si>
    <t>郑佳梦</t>
  </si>
  <si>
    <t>陈大红</t>
  </si>
  <si>
    <t>童平安</t>
  </si>
  <si>
    <t>秦俊杰</t>
  </si>
  <si>
    <t>余梦琴</t>
  </si>
  <si>
    <t>滕勇港</t>
  </si>
  <si>
    <t>王翰芸</t>
  </si>
  <si>
    <t>王楚云</t>
  </si>
  <si>
    <t>何昕玥</t>
  </si>
  <si>
    <t>张家悦</t>
  </si>
  <si>
    <t>林曦渔</t>
  </si>
  <si>
    <t>方如燕</t>
  </si>
  <si>
    <t>项研妮</t>
  </si>
  <si>
    <t>李豪</t>
  </si>
  <si>
    <t>陈川蓉</t>
  </si>
  <si>
    <t>郑烨娜</t>
  </si>
  <si>
    <t>金珂</t>
  </si>
  <si>
    <t>王瑶</t>
  </si>
  <si>
    <t>报关17-2</t>
    <phoneticPr fontId="1" type="noConversion"/>
  </si>
  <si>
    <t>2017-2018学年第一学期经管学院11月素拓分细则表</t>
    <phoneticPr fontId="13" type="noConversion"/>
  </si>
  <si>
    <t>素拓分汇总</t>
    <phoneticPr fontId="13" type="noConversion"/>
  </si>
  <si>
    <t>活动名称</t>
    <phoneticPr fontId="13" type="noConversion"/>
  </si>
  <si>
    <t>奇幻彩虹公益跑</t>
    <phoneticPr fontId="13" type="noConversion"/>
  </si>
  <si>
    <t>寓见寝室装扮大赛</t>
    <phoneticPr fontId="13" type="noConversion"/>
  </si>
  <si>
    <t>活动地点</t>
    <phoneticPr fontId="13" type="noConversion"/>
  </si>
  <si>
    <t>实南102</t>
    <phoneticPr fontId="13" type="noConversion"/>
  </si>
  <si>
    <t>学号</t>
    <phoneticPr fontId="13" type="noConversion"/>
  </si>
  <si>
    <t>姓名</t>
    <phoneticPr fontId="13" type="noConversion"/>
  </si>
  <si>
    <t>方美琴</t>
  </si>
  <si>
    <t>王佳怡</t>
  </si>
  <si>
    <t>李畅</t>
  </si>
  <si>
    <t>颜宇航</t>
  </si>
  <si>
    <t>沈新妹</t>
  </si>
  <si>
    <t>翁哲超</t>
  </si>
  <si>
    <t>李晓杰</t>
  </si>
  <si>
    <t>钱潇莉</t>
  </si>
  <si>
    <t>徐婷</t>
  </si>
  <si>
    <t>郑茜</t>
  </si>
  <si>
    <t>吴杰</t>
  </si>
  <si>
    <t>王蕾</t>
  </si>
  <si>
    <t>胡晓芳</t>
  </si>
  <si>
    <t>刘玉钏</t>
  </si>
  <si>
    <t>岑雨锴</t>
  </si>
  <si>
    <t>黄月羚</t>
  </si>
  <si>
    <t>王艳菱</t>
  </si>
  <si>
    <t>叶婷</t>
  </si>
  <si>
    <t>陈慧敏</t>
  </si>
  <si>
    <t>章夏梦</t>
  </si>
  <si>
    <t>鲁一丹</t>
  </si>
  <si>
    <t>金娴妮</t>
  </si>
  <si>
    <t>叶程昊</t>
  </si>
  <si>
    <t>戴逸如</t>
  </si>
  <si>
    <t>陈巧巧</t>
  </si>
  <si>
    <t>陈晓枫</t>
  </si>
  <si>
    <t>徐妙龄</t>
  </si>
  <si>
    <t>汤文珺</t>
  </si>
  <si>
    <t>罗泽峰</t>
  </si>
  <si>
    <t>李颖捷</t>
  </si>
  <si>
    <t>顾方斌</t>
  </si>
  <si>
    <t>陈梦</t>
  </si>
  <si>
    <t>蒋方琦</t>
  </si>
  <si>
    <t>王铠滢</t>
  </si>
  <si>
    <t>张范范</t>
  </si>
  <si>
    <t>李银杰</t>
  </si>
  <si>
    <t>李琳华</t>
  </si>
  <si>
    <t>厉超</t>
  </si>
  <si>
    <t>金洁枫</t>
  </si>
  <si>
    <t>商务15-1</t>
    <phoneticPr fontId="13" type="noConversion"/>
  </si>
  <si>
    <t>报关16-2</t>
  </si>
  <si>
    <t>青春助跑团启动式</t>
  </si>
  <si>
    <t>素质拓展活动</t>
  </si>
  <si>
    <t>微团课</t>
  </si>
  <si>
    <t>2017英语填词大赛</t>
  </si>
  <si>
    <t>廉政教育专题讲座</t>
  </si>
  <si>
    <t>运动会参赛者名单</t>
  </si>
  <si>
    <t>图书馆</t>
  </si>
  <si>
    <t>实南以南地下停车库上方</t>
  </si>
  <si>
    <t>东食堂前</t>
  </si>
  <si>
    <t>倪鹭婷</t>
  </si>
  <si>
    <t>李瑶滢</t>
  </si>
  <si>
    <t>仇恩霖</t>
  </si>
  <si>
    <t>吴蓥蓝</t>
  </si>
  <si>
    <t>赵淑梅</t>
  </si>
  <si>
    <t>程睿</t>
  </si>
  <si>
    <t>周欢欢</t>
  </si>
  <si>
    <t>吕攀</t>
  </si>
  <si>
    <t>杨静</t>
  </si>
  <si>
    <t>高鑫依</t>
  </si>
  <si>
    <t>胡莎莎</t>
  </si>
  <si>
    <t>姜淑雪</t>
  </si>
  <si>
    <t>林静莲</t>
  </si>
  <si>
    <t>童心伊</t>
  </si>
  <si>
    <t>陈雨绮</t>
  </si>
  <si>
    <t>胡一之</t>
  </si>
  <si>
    <t>赖淑绮</t>
  </si>
  <si>
    <t>黄婷</t>
  </si>
  <si>
    <t>陈海引</t>
  </si>
  <si>
    <t>沈雨婷</t>
  </si>
  <si>
    <t>李盼</t>
  </si>
  <si>
    <t>倪亚芳</t>
  </si>
  <si>
    <t>曹晔昊</t>
  </si>
  <si>
    <t>茅冰</t>
  </si>
  <si>
    <t>王甜</t>
  </si>
  <si>
    <t>张心怡</t>
  </si>
  <si>
    <t>潘豪伟</t>
  </si>
  <si>
    <t>陈敏霞</t>
  </si>
  <si>
    <t>王欢</t>
  </si>
  <si>
    <t>蒋秋月</t>
  </si>
  <si>
    <t>王佳丽</t>
  </si>
  <si>
    <t>王珊珊</t>
  </si>
  <si>
    <t>徐德瑶</t>
  </si>
  <si>
    <t>叶轩</t>
  </si>
  <si>
    <t>陈怒潮</t>
  </si>
  <si>
    <t>陈静</t>
  </si>
  <si>
    <t>金雨薇</t>
  </si>
  <si>
    <t>迎新晚会暨十佳歌手</t>
  </si>
  <si>
    <t>高雅艺术团演出</t>
  </si>
  <si>
    <t>学长计划</t>
  </si>
  <si>
    <t>社会实践暨表彰大会</t>
  </si>
  <si>
    <t>白马杯辩论赛</t>
  </si>
  <si>
    <t>公益跑</t>
  </si>
  <si>
    <t>助跑团</t>
  </si>
  <si>
    <t>勤工俭学</t>
  </si>
  <si>
    <t>心系19大</t>
  </si>
  <si>
    <t>体育馆2楼</t>
  </si>
  <si>
    <t>体育馆</t>
  </si>
  <si>
    <t>综合楼A105报告厅</t>
  </si>
  <si>
    <t>大操场</t>
  </si>
  <si>
    <t>孙悦</t>
  </si>
  <si>
    <t>黄文静</t>
  </si>
  <si>
    <t>任英英</t>
  </si>
  <si>
    <t>黄霑飞</t>
  </si>
  <si>
    <t>林约光</t>
  </si>
  <si>
    <t>王勇帏</t>
  </si>
  <si>
    <t>林鑫海</t>
  </si>
  <si>
    <t>蔡舒燕</t>
  </si>
  <si>
    <t>闻桂芳</t>
  </si>
  <si>
    <t>于晓梅</t>
  </si>
  <si>
    <t>唐海如</t>
  </si>
  <si>
    <t>王俏丽</t>
  </si>
  <si>
    <t>茹露露</t>
  </si>
  <si>
    <t>孙克</t>
  </si>
  <si>
    <t>蒋凤萍</t>
  </si>
  <si>
    <t>汪阳</t>
  </si>
  <si>
    <t>卢荐</t>
  </si>
  <si>
    <t>张致远</t>
  </si>
  <si>
    <t>章童</t>
  </si>
  <si>
    <t>赵亦轩</t>
  </si>
  <si>
    <t>陈杰</t>
  </si>
  <si>
    <t>雷依菲</t>
  </si>
  <si>
    <t>陈海浪</t>
  </si>
  <si>
    <t>江浴明</t>
  </si>
  <si>
    <t>朱雅菁</t>
  </si>
  <si>
    <t>卜蓉依</t>
  </si>
  <si>
    <t>吴忆晨</t>
  </si>
  <si>
    <t>龚雨婷</t>
  </si>
  <si>
    <t>曾完完</t>
  </si>
  <si>
    <t>张雅诗</t>
  </si>
  <si>
    <t>曾韩梁</t>
  </si>
  <si>
    <t>俞文杰</t>
  </si>
  <si>
    <t>徐瑞敏</t>
  </si>
  <si>
    <t>褚佳昊</t>
  </si>
  <si>
    <t>任金津</t>
  </si>
  <si>
    <t>王志彦</t>
  </si>
  <si>
    <t>林尖乐</t>
  </si>
  <si>
    <t>冯远晓</t>
  </si>
  <si>
    <t>屠慧敏</t>
  </si>
  <si>
    <t>鲍万里</t>
  </si>
  <si>
    <t>商务17-1</t>
    <phoneticPr fontId="1" type="noConversion"/>
  </si>
  <si>
    <r>
      <rPr>
        <b/>
        <sz val="20"/>
        <color theme="1"/>
        <rFont val="宋体"/>
        <family val="3"/>
        <charset val="134"/>
      </rPr>
      <t>2017-2018学年第一学期</t>
    </r>
    <r>
      <rPr>
        <b/>
        <sz val="20"/>
        <color rgb="FFFF0000"/>
        <rFont val="宋体"/>
        <family val="3"/>
        <charset val="134"/>
      </rPr>
      <t xml:space="preserve"> </t>
    </r>
    <r>
      <rPr>
        <b/>
        <sz val="20"/>
        <color theme="1"/>
        <rFont val="宋体"/>
        <family val="3"/>
        <charset val="134"/>
      </rPr>
      <t>经管学院 11月素拓分细则表</t>
    </r>
    <phoneticPr fontId="1" type="noConversion"/>
  </si>
  <si>
    <t>汇总</t>
    <phoneticPr fontId="1" type="noConversion"/>
  </si>
  <si>
    <t>2017.10.19</t>
  </si>
  <si>
    <t>2017.10.23</t>
  </si>
  <si>
    <t>2017.11.2</t>
  </si>
  <si>
    <t>2017.10.26</t>
  </si>
  <si>
    <t>2017.11.1</t>
  </si>
  <si>
    <t>2017.11.8</t>
  </si>
  <si>
    <t>2017.10.18</t>
  </si>
  <si>
    <t>2017.11.8~11.13</t>
  </si>
  <si>
    <t>中外语言交流论坛</t>
  </si>
  <si>
    <t>校庆诗朗诵活动</t>
  </si>
  <si>
    <t>“一学一做”微课团评比大赛</t>
  </si>
  <si>
    <t>2017迎新晚会暨十佳歌手大赛决赛</t>
  </si>
  <si>
    <t>日韩语言讲座</t>
  </si>
  <si>
    <t>孙晴悦《二十几岁，没有十年》读者见面会</t>
  </si>
  <si>
    <t>中文期刊，资源利用</t>
  </si>
  <si>
    <t>高雅艺术团进校园</t>
  </si>
  <si>
    <t>职业生涯规划</t>
  </si>
  <si>
    <t>“白马杯”辩论赛</t>
  </si>
  <si>
    <t>“双百双进”活动总结</t>
  </si>
  <si>
    <t>廉政文化社总结大会</t>
  </si>
  <si>
    <t>我对祖国有话说</t>
  </si>
  <si>
    <t>方阵</t>
  </si>
  <si>
    <t>实中102</t>
  </si>
  <si>
    <t>图书馆门口</t>
  </si>
  <si>
    <t>陈金笑</t>
  </si>
  <si>
    <t>林菲</t>
  </si>
  <si>
    <t>杜敏慧</t>
  </si>
  <si>
    <t>马倩雯</t>
  </si>
  <si>
    <t>杜静静</t>
  </si>
  <si>
    <t>董晓敏</t>
  </si>
  <si>
    <t>金张海</t>
  </si>
  <si>
    <t>吴莹莹</t>
  </si>
  <si>
    <t>孙慧敏</t>
  </si>
  <si>
    <t>张彤彤</t>
  </si>
  <si>
    <t>张焕微</t>
  </si>
  <si>
    <t>冯佳俊</t>
  </si>
  <si>
    <t>周新凯</t>
  </si>
  <si>
    <t>杜语薇</t>
  </si>
  <si>
    <t>0.25</t>
  </si>
  <si>
    <t>张敏</t>
  </si>
  <si>
    <t>杨佳婷</t>
  </si>
  <si>
    <t>底兴辉</t>
  </si>
  <si>
    <t>方迪</t>
  </si>
  <si>
    <t>劳得拿</t>
  </si>
  <si>
    <t xml:space="preserve"> </t>
  </si>
  <si>
    <t>方家雯</t>
  </si>
  <si>
    <t>周鑫豪</t>
  </si>
  <si>
    <t>何小雨</t>
  </si>
  <si>
    <t>王佳妮</t>
  </si>
  <si>
    <t>徐佳</t>
  </si>
  <si>
    <t>王伊佳</t>
  </si>
  <si>
    <t>朱丹丹</t>
  </si>
  <si>
    <t>陈叶峰</t>
  </si>
  <si>
    <t>施律帆</t>
  </si>
  <si>
    <t>郑斯成</t>
  </si>
  <si>
    <t>朱晟</t>
  </si>
  <si>
    <t>傅钰</t>
  </si>
  <si>
    <t>袁佳莹</t>
  </si>
  <si>
    <t>金一灵</t>
  </si>
  <si>
    <t>谢知蓁</t>
  </si>
  <si>
    <t>周荣庆</t>
  </si>
  <si>
    <t>陈梦洁</t>
  </si>
  <si>
    <t>应佳丽</t>
  </si>
  <si>
    <t>企管16-1</t>
  </si>
  <si>
    <t>2017.10.28</t>
    <phoneticPr fontId="34" type="noConversion"/>
  </si>
  <si>
    <t>2017.10.27</t>
    <phoneticPr fontId="34" type="noConversion"/>
  </si>
  <si>
    <t>2017.10.30</t>
    <phoneticPr fontId="34" type="noConversion"/>
  </si>
  <si>
    <t>2017.10.18</t>
    <phoneticPr fontId="34" type="noConversion"/>
  </si>
  <si>
    <t>2017.11.8</t>
    <phoneticPr fontId="34" type="noConversion"/>
  </si>
  <si>
    <t>2017.11.15</t>
    <phoneticPr fontId="34" type="noConversion"/>
  </si>
  <si>
    <t>2017.11.7</t>
    <phoneticPr fontId="34" type="noConversion"/>
  </si>
  <si>
    <t>2017.10.25</t>
    <phoneticPr fontId="34" type="noConversion"/>
  </si>
  <si>
    <t>勤工助学岗位招聘</t>
    <phoneticPr fontId="34" type="noConversion"/>
  </si>
  <si>
    <t>浙水院重阳节活动</t>
    <phoneticPr fontId="34" type="noConversion"/>
  </si>
  <si>
    <t>英语填词大赛</t>
    <phoneticPr fontId="34" type="noConversion"/>
  </si>
  <si>
    <t>“跑过水院，助力校庆”</t>
    <phoneticPr fontId="34" type="noConversion"/>
  </si>
  <si>
    <t>心系十九大，我对祖国有话说</t>
    <phoneticPr fontId="34" type="noConversion"/>
  </si>
  <si>
    <t>校友创业讲座</t>
    <phoneticPr fontId="34" type="noConversion"/>
  </si>
  <si>
    <t>学长计划系列之创业巾帼</t>
    <phoneticPr fontId="34" type="noConversion"/>
  </si>
  <si>
    <t>奇幻彩虹公益跑</t>
    <phoneticPr fontId="34" type="noConversion"/>
  </si>
  <si>
    <t>A201</t>
    <phoneticPr fontId="34" type="noConversion"/>
  </si>
  <si>
    <t>吴芷葳</t>
  </si>
  <si>
    <t>张钰轩</t>
  </si>
  <si>
    <t>罗莎</t>
  </si>
  <si>
    <t>林秀泽</t>
  </si>
  <si>
    <t>顾晓英</t>
  </si>
  <si>
    <t>李蕙而</t>
  </si>
  <si>
    <t>潘明霞</t>
  </si>
  <si>
    <t>吴翌晨</t>
  </si>
  <si>
    <t>曾琳</t>
  </si>
  <si>
    <t>李臻</t>
  </si>
  <si>
    <t>王丹红</t>
  </si>
  <si>
    <t>陈钰</t>
  </si>
  <si>
    <t>黄茹茹</t>
  </si>
  <si>
    <t>陆宋燕</t>
  </si>
  <si>
    <t>林思思</t>
  </si>
  <si>
    <t>杨佳丽</t>
  </si>
  <si>
    <t>谢佳君</t>
  </si>
  <si>
    <t>江柳宁</t>
  </si>
  <si>
    <t>何佳惠</t>
  </si>
  <si>
    <t>占羽甜</t>
  </si>
  <si>
    <t>李梦迪</t>
  </si>
  <si>
    <t>叶旭哲</t>
  </si>
  <si>
    <t>陈鑫萍</t>
  </si>
  <si>
    <t>姚思佳</t>
  </si>
  <si>
    <t>方莉</t>
  </si>
  <si>
    <t>邵银霞</t>
  </si>
  <si>
    <t>杨林</t>
  </si>
  <si>
    <t>洪杭菲</t>
  </si>
  <si>
    <t>张亮君</t>
  </si>
  <si>
    <t>曹译尹</t>
  </si>
  <si>
    <t>杨玉吉</t>
  </si>
  <si>
    <t>潘芳玮</t>
  </si>
  <si>
    <t>杨震</t>
  </si>
  <si>
    <t>俞麟峰</t>
  </si>
  <si>
    <t>江玲花</t>
  </si>
  <si>
    <t>陈俊辉</t>
  </si>
  <si>
    <t>金叙呈</t>
  </si>
  <si>
    <t>张磊</t>
  </si>
  <si>
    <t>李蓉</t>
  </si>
  <si>
    <t>何嘉敏</t>
  </si>
  <si>
    <t>邵帅</t>
  </si>
  <si>
    <t>2017-2018学年第一学期 经管学院 11月素拓分细则表</t>
  </si>
  <si>
    <t>10.26</t>
  </si>
  <si>
    <t>10.31</t>
  </si>
  <si>
    <t>11.7</t>
  </si>
  <si>
    <t>11.2</t>
  </si>
  <si>
    <t>11.13</t>
  </si>
  <si>
    <t>11.19</t>
  </si>
  <si>
    <t>网络与信息安全知识竞赛</t>
  </si>
  <si>
    <t>经济与管理学院十佳歌手暨迎新晚会</t>
  </si>
  <si>
    <t>让你的作业/论文更有料</t>
  </si>
  <si>
    <t>创意与创作</t>
  </si>
  <si>
    <t>大学生自我推荐大赛</t>
  </si>
  <si>
    <t>寝室装扮大赛</t>
  </si>
  <si>
    <t>新生杯辩论赛决赛</t>
  </si>
  <si>
    <t>A105</t>
  </si>
  <si>
    <t>江汕</t>
  </si>
  <si>
    <t>陈慧军</t>
  </si>
  <si>
    <t>贺嘉依</t>
  </si>
  <si>
    <t>罗浩阳</t>
  </si>
  <si>
    <t>赵博</t>
  </si>
  <si>
    <t>报关16-1</t>
  </si>
  <si>
    <t>2017-2018学年第一学期  11月素拓分细则表</t>
  </si>
  <si>
    <t>蒋金李</t>
  </si>
  <si>
    <t>吴冯清</t>
  </si>
  <si>
    <t>岑瑜婷</t>
  </si>
  <si>
    <t>王璐瑶</t>
  </si>
  <si>
    <t>宣樱</t>
  </si>
  <si>
    <t>赵钦阳</t>
  </si>
  <si>
    <t>罗王迎</t>
  </si>
  <si>
    <t>吴婷</t>
  </si>
  <si>
    <t>董思民</t>
  </si>
  <si>
    <t>丁迦楠</t>
  </si>
  <si>
    <t>周琳琳</t>
  </si>
  <si>
    <t>方颖艳</t>
  </si>
  <si>
    <t>陈倩茹</t>
  </si>
  <si>
    <t>钟美慧</t>
  </si>
  <si>
    <t>郑桐</t>
  </si>
  <si>
    <t>沈莎莎</t>
  </si>
  <si>
    <t>莫萱娴</t>
  </si>
  <si>
    <t>方嘉瑶</t>
  </si>
  <si>
    <t>周旭莹</t>
  </si>
  <si>
    <t>周燕琳</t>
  </si>
  <si>
    <t>覃思念</t>
  </si>
  <si>
    <t>杨海赟</t>
  </si>
  <si>
    <t>邵黎慧</t>
  </si>
  <si>
    <t>陈侃</t>
  </si>
  <si>
    <t>李欣如</t>
  </si>
  <si>
    <t>舒利丹</t>
  </si>
  <si>
    <t>邬燕君</t>
  </si>
  <si>
    <t>徐珍珍</t>
  </si>
  <si>
    <t>金洁</t>
  </si>
  <si>
    <t>屠杉珊</t>
  </si>
  <si>
    <t>刘洋</t>
  </si>
  <si>
    <t>葛佩玲</t>
  </si>
  <si>
    <t>章蕙驿</t>
  </si>
  <si>
    <t>姚安妮</t>
  </si>
  <si>
    <t>杨烨嫚</t>
  </si>
  <si>
    <t>秦思远</t>
  </si>
  <si>
    <t>吴峻辉</t>
  </si>
  <si>
    <t>姚晓燕</t>
  </si>
  <si>
    <t>报关15-2</t>
  </si>
  <si>
    <t>2017.11.13</t>
  </si>
  <si>
    <t>日韩语知识讲座</t>
  </si>
  <si>
    <t>林琴妹</t>
  </si>
  <si>
    <t>李晓晓</t>
  </si>
  <si>
    <t>何家囡</t>
  </si>
  <si>
    <t>葛玲巧</t>
  </si>
  <si>
    <t>郭鑫芳</t>
  </si>
  <si>
    <t>楼凯凯</t>
  </si>
  <si>
    <t>章钦梅</t>
  </si>
  <si>
    <t>张紫微</t>
  </si>
  <si>
    <t>陈伟娟</t>
  </si>
  <si>
    <t>叶崇旭</t>
  </si>
  <si>
    <t>倪琳霞</t>
  </si>
  <si>
    <t>朱盛维</t>
  </si>
  <si>
    <t>陈露露</t>
  </si>
  <si>
    <t>陈夕</t>
  </si>
  <si>
    <t>周梦兰</t>
  </si>
  <si>
    <t>郭熠</t>
  </si>
  <si>
    <t>应馥伊</t>
  </si>
  <si>
    <t>姜倩琳</t>
  </si>
  <si>
    <t>张佳倩</t>
  </si>
  <si>
    <t>魏夏婷</t>
  </si>
  <si>
    <t>何欢</t>
  </si>
  <si>
    <t>赵梦薇</t>
  </si>
  <si>
    <t>孔佳聪</t>
  </si>
  <si>
    <t>朱卢钏</t>
  </si>
  <si>
    <t>翁玉倩</t>
  </si>
  <si>
    <t>李丹丹</t>
  </si>
  <si>
    <t>徐海凤</t>
  </si>
  <si>
    <t>何松萍</t>
  </si>
  <si>
    <t>陈丹丽</t>
  </si>
  <si>
    <t>朱琳琳</t>
  </si>
  <si>
    <t>夏晴雯</t>
  </si>
  <si>
    <t>黄紫橙</t>
  </si>
  <si>
    <t>章佳妮</t>
  </si>
  <si>
    <t>林芳</t>
  </si>
  <si>
    <t>谷益佳</t>
  </si>
  <si>
    <t>张海芳</t>
  </si>
  <si>
    <t>周俞霞</t>
  </si>
  <si>
    <t>程帅</t>
  </si>
  <si>
    <t>高一超</t>
  </si>
  <si>
    <t>2017-2018学年第一学期 经管学院 十一月素拓分细则表</t>
    <phoneticPr fontId="1" type="noConversion"/>
  </si>
  <si>
    <t>2017.11.2</t>
    <phoneticPr fontId="1" type="noConversion"/>
  </si>
  <si>
    <t>C阶101</t>
    <phoneticPr fontId="1" type="noConversion"/>
  </si>
  <si>
    <t>学生活动中心</t>
    <phoneticPr fontId="1" type="noConversion"/>
  </si>
  <si>
    <t>白马杯辩论赛</t>
    <phoneticPr fontId="1" type="noConversion"/>
  </si>
  <si>
    <t>寝室装扮大赛</t>
    <phoneticPr fontId="1" type="noConversion"/>
  </si>
  <si>
    <t>实南102</t>
    <phoneticPr fontId="1" type="noConversion"/>
  </si>
  <si>
    <t>11.8-13</t>
    <phoneticPr fontId="1" type="noConversion"/>
  </si>
  <si>
    <t>11.11~11.12</t>
    <phoneticPr fontId="1" type="noConversion"/>
  </si>
  <si>
    <t>报关17-1</t>
    <phoneticPr fontId="1" type="noConversion"/>
  </si>
  <si>
    <t>2017-2018学年第一学期 经管学院11月素拓分汇总</t>
    <phoneticPr fontId="1" type="noConversion"/>
  </si>
  <si>
    <t>总分</t>
    <phoneticPr fontId="1" type="noConversion"/>
  </si>
  <si>
    <t>2017-2018学年第一学期 经管学院 11月素拓分细则表</t>
    <phoneticPr fontId="1" type="noConversion"/>
  </si>
  <si>
    <t>企管15-3</t>
    <phoneticPr fontId="1" type="noConversion"/>
  </si>
  <si>
    <t>企管16-2</t>
    <phoneticPr fontId="1" type="noConversion"/>
  </si>
  <si>
    <t>温州厅</t>
    <phoneticPr fontId="5" type="noConversion"/>
  </si>
  <si>
    <t>风雨操场一楼</t>
    <phoneticPr fontId="5" type="noConversion"/>
  </si>
  <si>
    <t>C阶101</t>
    <phoneticPr fontId="5" type="noConversion"/>
  </si>
  <si>
    <t>实南102</t>
    <phoneticPr fontId="5" type="noConversion"/>
  </si>
  <si>
    <t>教A阶105</t>
    <phoneticPr fontId="5" type="noConversion"/>
  </si>
  <si>
    <t>学生活动中心</t>
    <phoneticPr fontId="5" type="noConversion"/>
  </si>
  <si>
    <t>操场</t>
    <phoneticPr fontId="5" type="noConversion"/>
  </si>
  <si>
    <t>企管17-1</t>
    <phoneticPr fontId="1" type="noConversion"/>
  </si>
  <si>
    <t>2017-2018学年第一学期 经管学院 十一月素拓分细则表</t>
    <phoneticPr fontId="1" type="noConversion"/>
  </si>
  <si>
    <t>商务16-1</t>
    <phoneticPr fontId="1" type="noConversion"/>
  </si>
  <si>
    <t>运动会</t>
    <phoneticPr fontId="1" type="noConversion"/>
  </si>
  <si>
    <t>方阵</t>
    <phoneticPr fontId="1" type="noConversion"/>
  </si>
  <si>
    <t>2017-2018学年第一学期 经济与管理学院 11月素拓分细则表</t>
    <phoneticPr fontId="1" type="noConversion"/>
  </si>
  <si>
    <t>操场</t>
    <phoneticPr fontId="1" type="noConversion"/>
  </si>
  <si>
    <t>停车场</t>
    <phoneticPr fontId="1" type="noConversion"/>
  </si>
  <si>
    <t>温州厅</t>
    <phoneticPr fontId="1" type="noConversion"/>
  </si>
  <si>
    <t>2017-2018学年第一学期经济与管理学院  十一月细则表</t>
    <phoneticPr fontId="1" type="noConversion"/>
  </si>
  <si>
    <t>2017.11.08</t>
    <phoneticPr fontId="1" type="noConversion"/>
  </si>
  <si>
    <t>2017.10.18</t>
    <phoneticPr fontId="1" type="noConversion"/>
  </si>
  <si>
    <t>2017-2018学年第一学期 经济和管理学院 11月素拓分细则表</t>
    <phoneticPr fontId="1" type="noConversion"/>
  </si>
  <si>
    <t>2017-2018学年第一学期 经济与管理学院 11月素拓分细则表</t>
    <phoneticPr fontId="1" type="noConversion"/>
  </si>
  <si>
    <t>商务16-2</t>
  </si>
  <si>
    <t>2017-2018学年第一学期经管经管学院11月素拓分细则表</t>
  </si>
  <si>
    <t>2017.10.15-10.30</t>
  </si>
  <si>
    <t>2017.10.18-10.24</t>
  </si>
  <si>
    <t>2017.11.7</t>
  </si>
  <si>
    <t>2017.11.8-11.13</t>
  </si>
  <si>
    <t>2017.11.15</t>
  </si>
  <si>
    <t>2017级迎新晚会暨十佳歌手大赛决赛</t>
  </si>
  <si>
    <t>“爱国之情点燃兴国之光，校园公约贯彻文明精神”主题朗诵活动</t>
  </si>
  <si>
    <t>“自我推荐”大赛决赛暨青创文化节开幕式</t>
  </si>
  <si>
    <t>经管学院第四届“白马杯”新生辩论赛</t>
  </si>
  <si>
    <t>东食堂门口</t>
  </si>
  <si>
    <t>吴晓蓉</t>
  </si>
  <si>
    <t>钟艳红</t>
  </si>
  <si>
    <t>葛林永</t>
  </si>
  <si>
    <t>潘榕</t>
  </si>
  <si>
    <t>巴亚男</t>
  </si>
  <si>
    <t>俞润</t>
  </si>
  <si>
    <t>叶彤</t>
  </si>
  <si>
    <t>方楚琦</t>
  </si>
  <si>
    <t>张鼎浩</t>
  </si>
  <si>
    <t>姚锋青</t>
  </si>
  <si>
    <t>施珺怡</t>
  </si>
  <si>
    <t>罗佳锋</t>
  </si>
  <si>
    <t>朱杉杉</t>
  </si>
  <si>
    <t>罗冰莹</t>
  </si>
  <si>
    <t>姚嘉娴</t>
  </si>
  <si>
    <t>吴梦娇</t>
  </si>
  <si>
    <t>周英</t>
  </si>
  <si>
    <t>高林霞</t>
  </si>
  <si>
    <t>叶晓安</t>
  </si>
  <si>
    <t>姚国强</t>
  </si>
  <si>
    <t>虞冰清</t>
  </si>
  <si>
    <t>孙悦铭</t>
  </si>
  <si>
    <t>吴艺成</t>
  </si>
  <si>
    <t>赵文元</t>
  </si>
  <si>
    <t>连佳浩</t>
  </si>
  <si>
    <t>黄泽豪</t>
  </si>
  <si>
    <t>张洹恺</t>
  </si>
  <si>
    <t>林佳佳</t>
  </si>
  <si>
    <t>陈露</t>
  </si>
  <si>
    <t>张诗怡</t>
  </si>
  <si>
    <t>方婕</t>
  </si>
  <si>
    <t>骆晨皓</t>
  </si>
  <si>
    <t>梁伟豪</t>
  </si>
  <si>
    <t>叶缘</t>
  </si>
  <si>
    <t>王敏通</t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</si>
</sst>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_);[Red]\(0.00\)"/>
    <numFmt numFmtId="178" formatCode="0_ "/>
  </numFmts>
  <fonts count="5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charset val="134"/>
    </font>
    <font>
      <b/>
      <sz val="20"/>
      <color rgb="FF000000"/>
      <name val="宋体"/>
      <charset val="134"/>
    </font>
    <font>
      <b/>
      <sz val="12"/>
      <color rgb="FF000000"/>
      <name val="宋体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24"/>
      <color theme="1"/>
      <name val="宋体"/>
      <charset val="134"/>
      <scheme val="minor"/>
    </font>
    <font>
      <b/>
      <sz val="24"/>
      <color rgb="FFFF0000"/>
      <name val="宋体"/>
      <charset val="134"/>
      <scheme val="minor"/>
    </font>
    <font>
      <b/>
      <sz val="20"/>
      <color theme="1"/>
      <name val="宋体"/>
      <charset val="134"/>
    </font>
    <font>
      <b/>
      <sz val="20"/>
      <color rgb="FFFF0000"/>
      <name val="宋体"/>
      <charset val="134"/>
    </font>
    <font>
      <b/>
      <sz val="12"/>
      <color theme="1"/>
      <name val="宋体"/>
      <charset val="134"/>
      <scheme val="minor"/>
    </font>
    <font>
      <b/>
      <sz val="24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20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FF0000"/>
      <name val="宋体"/>
      <family val="3"/>
      <charset val="134"/>
      <scheme val="minor"/>
    </font>
    <font>
      <b/>
      <sz val="20"/>
      <color rgb="FF000000"/>
      <name val="宋体"/>
      <family val="3"/>
      <charset val="134"/>
    </font>
    <font>
      <b/>
      <sz val="24"/>
      <color rgb="FFFF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</font>
    <font>
      <b/>
      <sz val="20"/>
      <color rgb="FFFF0000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4"/>
      <color indexed="10"/>
      <name val="宋体"/>
      <charset val="134"/>
    </font>
    <font>
      <b/>
      <sz val="12"/>
      <color indexed="8"/>
      <name val="宋体"/>
      <charset val="134"/>
    </font>
    <font>
      <sz val="9"/>
      <name val="宋体"/>
      <charset val="134"/>
    </font>
    <font>
      <b/>
      <sz val="24"/>
      <color rgb="FFFF0000"/>
      <name val="宋体"/>
      <charset val="134"/>
    </font>
    <font>
      <b/>
      <sz val="14"/>
      <name val="宋体"/>
      <family val="3"/>
      <charset val="134"/>
    </font>
    <font>
      <b/>
      <sz val="22"/>
      <color rgb="FFFF0000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24"/>
      <color rgb="FF36363D"/>
      <name val="宋体"/>
      <family val="3"/>
      <charset val="134"/>
    </font>
    <font>
      <sz val="20"/>
      <color rgb="FF000000"/>
      <name val="宋体"/>
      <family val="3"/>
      <charset val="134"/>
    </font>
    <font>
      <sz val="11"/>
      <color indexed="64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6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/>
      <right/>
      <top style="thin">
        <color indexed="11"/>
      </top>
      <bottom/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/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23" fillId="0" borderId="0"/>
    <xf numFmtId="0" fontId="23" fillId="0" borderId="0"/>
  </cellStyleXfs>
  <cellXfs count="35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7" fillId="0" borderId="13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/>
    </xf>
    <xf numFmtId="0" fontId="18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0" fontId="22" fillId="0" borderId="0" xfId="0" applyFont="1">
      <alignment vertical="center"/>
    </xf>
    <xf numFmtId="58" fontId="6" fillId="0" borderId="8" xfId="0" applyNumberFormat="1" applyFont="1" applyBorder="1" applyAlignment="1">
      <alignment horizontal="center" vertical="center" wrapText="1"/>
    </xf>
    <xf numFmtId="58" fontId="6" fillId="0" borderId="11" xfId="0" applyNumberFormat="1" applyFont="1" applyBorder="1" applyAlignment="1">
      <alignment horizontal="center" vertical="center" wrapText="1"/>
    </xf>
    <xf numFmtId="58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wrapText="1"/>
    </xf>
    <xf numFmtId="58" fontId="17" fillId="0" borderId="6" xfId="0" applyNumberFormat="1" applyFont="1" applyBorder="1" applyAlignment="1">
      <alignment horizontal="center" vertical="center"/>
    </xf>
    <xf numFmtId="0" fontId="0" fillId="0" borderId="8" xfId="0" applyBorder="1" applyAlignment="1"/>
    <xf numFmtId="0" fontId="16" fillId="0" borderId="8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30" fillId="2" borderId="18" xfId="0" applyFont="1" applyFill="1" applyBorder="1" applyAlignment="1">
      <alignment horizontal="center" vertical="center"/>
    </xf>
    <xf numFmtId="0" fontId="30" fillId="2" borderId="23" xfId="0" applyFont="1" applyFill="1" applyBorder="1" applyAlignment="1">
      <alignment horizontal="center" vertical="center"/>
    </xf>
    <xf numFmtId="0" fontId="33" fillId="0" borderId="40" xfId="0" applyFont="1" applyBorder="1" applyAlignment="1">
      <alignment horizontal="center"/>
    </xf>
    <xf numFmtId="0" fontId="21" fillId="0" borderId="8" xfId="2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78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0" fillId="0" borderId="8" xfId="3" applyNumberFormat="1" applyFont="1" applyBorder="1" applyAlignment="1">
      <alignment horizontal="center"/>
    </xf>
    <xf numFmtId="49" fontId="0" fillId="0" borderId="8" xfId="3" applyNumberFormat="1" applyFont="1" applyBorder="1" applyAlignment="1">
      <alignment horizontal="center"/>
    </xf>
    <xf numFmtId="178" fontId="0" fillId="0" borderId="8" xfId="3" applyNumberFormat="1" applyFont="1" applyBorder="1" applyAlignment="1">
      <alignment horizontal="center"/>
    </xf>
    <xf numFmtId="178" fontId="0" fillId="0" borderId="0" xfId="0" applyNumberFormat="1">
      <alignment vertical="center"/>
    </xf>
    <xf numFmtId="0" fontId="23" fillId="0" borderId="8" xfId="2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/>
    </xf>
    <xf numFmtId="0" fontId="22" fillId="0" borderId="8" xfId="0" quotePrefix="1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58" fontId="6" fillId="0" borderId="6" xfId="0" applyNumberFormat="1" applyFont="1" applyBorder="1" applyAlignment="1">
      <alignment horizontal="center" vertical="center" wrapText="1"/>
    </xf>
    <xf numFmtId="58" fontId="6" fillId="0" borderId="8" xfId="0" applyNumberFormat="1" applyFont="1" applyFill="1" applyBorder="1" applyAlignment="1">
      <alignment horizontal="center" vertical="center" wrapText="1"/>
    </xf>
    <xf numFmtId="58" fontId="6" fillId="0" borderId="9" xfId="0" applyNumberFormat="1" applyFont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42" fillId="0" borderId="8" xfId="0" quotePrefix="1" applyNumberFormat="1" applyFont="1" applyFill="1" applyBorder="1" applyAlignment="1">
      <alignment horizontal="center" vertical="center" wrapText="1"/>
    </xf>
    <xf numFmtId="0" fontId="22" fillId="0" borderId="8" xfId="0" quotePrefix="1" applyNumberFormat="1" applyFont="1" applyFill="1" applyBorder="1" applyAlignment="1">
      <alignment horizontal="center" vertical="center"/>
    </xf>
    <xf numFmtId="0" fontId="42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43" fillId="0" borderId="44" xfId="0" applyFont="1" applyBorder="1" applyAlignment="1">
      <alignment horizontal="center" vertical="center" wrapText="1"/>
    </xf>
    <xf numFmtId="0" fontId="43" fillId="0" borderId="44" xfId="0" applyFont="1" applyBorder="1" applyAlignment="1">
      <alignment horizontal="center"/>
    </xf>
    <xf numFmtId="0" fontId="43" fillId="0" borderId="40" xfId="0" applyFont="1" applyBorder="1" applyAlignment="1">
      <alignment horizontal="center"/>
    </xf>
    <xf numFmtId="14" fontId="22" fillId="0" borderId="8" xfId="2" applyNumberFormat="1" applyFont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/>
    </xf>
    <xf numFmtId="0" fontId="22" fillId="0" borderId="8" xfId="2" applyNumberFormat="1" applyFont="1" applyBorder="1" applyAlignment="1">
      <alignment horizontal="center" vertical="center" wrapText="1"/>
    </xf>
    <xf numFmtId="0" fontId="43" fillId="0" borderId="8" xfId="0" applyNumberFormat="1" applyFont="1" applyBorder="1" applyAlignment="1">
      <alignment horizontal="center" vertical="center" wrapText="1"/>
    </xf>
    <xf numFmtId="0" fontId="27" fillId="0" borderId="8" xfId="0" applyNumberFormat="1" applyFont="1" applyBorder="1" applyAlignment="1">
      <alignment horizontal="center" vertical="center" wrapText="1"/>
    </xf>
    <xf numFmtId="2" fontId="43" fillId="0" borderId="8" xfId="0" applyNumberFormat="1" applyFont="1" applyBorder="1" applyAlignment="1">
      <alignment horizontal="center" vertical="center" wrapText="1"/>
    </xf>
    <xf numFmtId="0" fontId="45" fillId="0" borderId="8" xfId="0" applyNumberFormat="1" applyFont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 wrapText="1"/>
    </xf>
    <xf numFmtId="0" fontId="43" fillId="0" borderId="8" xfId="0" applyFont="1" applyBorder="1" applyAlignment="1">
      <alignment vertical="center" wrapText="1"/>
    </xf>
    <xf numFmtId="0" fontId="43" fillId="0" borderId="8" xfId="0" applyFont="1" applyBorder="1" applyAlignment="1">
      <alignment horizontal="center" wrapText="1"/>
    </xf>
    <xf numFmtId="0" fontId="43" fillId="0" borderId="8" xfId="0" applyFont="1" applyBorder="1" applyAlignment="1">
      <alignment horizontal="center"/>
    </xf>
    <xf numFmtId="0" fontId="43" fillId="0" borderId="15" xfId="0" applyFont="1" applyFill="1" applyBorder="1" applyAlignment="1">
      <alignment horizontal="center"/>
    </xf>
    <xf numFmtId="0" fontId="43" fillId="0" borderId="41" xfId="0" applyFont="1" applyBorder="1" applyAlignment="1">
      <alignment horizontal="center" vertical="center"/>
    </xf>
    <xf numFmtId="0" fontId="43" fillId="0" borderId="40" xfId="0" applyFont="1" applyFill="1" applyBorder="1" applyAlignment="1">
      <alignment horizontal="center"/>
    </xf>
    <xf numFmtId="178" fontId="22" fillId="0" borderId="8" xfId="2" applyNumberFormat="1" applyFont="1" applyBorder="1" applyAlignment="1">
      <alignment horizontal="center" vertical="center" wrapText="1"/>
    </xf>
    <xf numFmtId="177" fontId="22" fillId="0" borderId="8" xfId="2" applyNumberFormat="1" applyFont="1" applyBorder="1" applyAlignment="1">
      <alignment horizontal="center" vertical="center" wrapText="1"/>
    </xf>
    <xf numFmtId="0" fontId="22" fillId="0" borderId="8" xfId="2" applyFont="1" applyBorder="1" applyAlignment="1">
      <alignment horizontal="center" vertical="center" wrapText="1"/>
    </xf>
    <xf numFmtId="1" fontId="22" fillId="0" borderId="8" xfId="2" applyNumberFormat="1" applyFont="1" applyBorder="1" applyAlignment="1">
      <alignment horizontal="center" vertical="center" wrapText="1"/>
    </xf>
    <xf numFmtId="49" fontId="46" fillId="2" borderId="24" xfId="0" applyNumberFormat="1" applyFont="1" applyFill="1" applyBorder="1" applyAlignment="1">
      <alignment horizontal="center" vertical="center"/>
    </xf>
    <xf numFmtId="0" fontId="46" fillId="2" borderId="24" xfId="0" applyFont="1" applyFill="1" applyBorder="1" applyAlignment="1">
      <alignment horizontal="center"/>
    </xf>
    <xf numFmtId="0" fontId="46" fillId="0" borderId="24" xfId="0" applyFont="1" applyBorder="1" applyAlignment="1">
      <alignment horizontal="center"/>
    </xf>
    <xf numFmtId="0" fontId="46" fillId="2" borderId="27" xfId="0" applyFont="1" applyFill="1" applyBorder="1" applyAlignment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49" fontId="46" fillId="2" borderId="26" xfId="0" applyNumberFormat="1" applyFont="1" applyFill="1" applyBorder="1" applyAlignment="1">
      <alignment horizontal="center" vertical="center" wrapText="1"/>
    </xf>
    <xf numFmtId="49" fontId="46" fillId="2" borderId="24" xfId="0" applyNumberFormat="1" applyFont="1" applyFill="1" applyBorder="1" applyAlignment="1">
      <alignment horizontal="center" vertical="center" wrapText="1"/>
    </xf>
    <xf numFmtId="0" fontId="46" fillId="2" borderId="24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49" fontId="46" fillId="2" borderId="34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4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wrapText="1"/>
    </xf>
    <xf numFmtId="0" fontId="6" fillId="0" borderId="40" xfId="0" applyFont="1" applyBorder="1" applyAlignment="1">
      <alignment horizontal="center"/>
    </xf>
    <xf numFmtId="49" fontId="22" fillId="0" borderId="8" xfId="0" applyNumberFormat="1" applyFont="1" applyFill="1" applyBorder="1" applyAlignment="1">
      <alignment horizontal="center" vertical="center" wrapText="1"/>
    </xf>
    <xf numFmtId="58" fontId="22" fillId="0" borderId="8" xfId="0" applyNumberFormat="1" applyFont="1" applyFill="1" applyBorder="1" applyAlignment="1">
      <alignment horizontal="center" vertical="center" wrapText="1"/>
    </xf>
    <xf numFmtId="0" fontId="46" fillId="0" borderId="41" xfId="0" applyFont="1" applyBorder="1" applyAlignment="1">
      <alignment horizontal="center" vertical="center" wrapText="1"/>
    </xf>
    <xf numFmtId="0" fontId="46" fillId="0" borderId="40" xfId="0" applyFont="1" applyBorder="1" applyAlignment="1">
      <alignment horizontal="center" vertical="center" wrapText="1"/>
    </xf>
    <xf numFmtId="0" fontId="46" fillId="0" borderId="42" xfId="0" applyFont="1" applyBorder="1" applyAlignment="1">
      <alignment horizontal="center" vertical="center" wrapText="1"/>
    </xf>
    <xf numFmtId="0" fontId="46" fillId="0" borderId="39" xfId="0" applyFont="1" applyBorder="1" applyAlignment="1">
      <alignment horizontal="center" vertical="center" wrapText="1"/>
    </xf>
    <xf numFmtId="0" fontId="46" fillId="0" borderId="44" xfId="0" applyFont="1" applyBorder="1" applyAlignment="1">
      <alignment horizontal="center" vertical="center" wrapText="1"/>
    </xf>
    <xf numFmtId="0" fontId="46" fillId="0" borderId="43" xfId="0" applyFont="1" applyBorder="1" applyAlignment="1">
      <alignment horizontal="center" vertical="center" wrapText="1"/>
    </xf>
    <xf numFmtId="0" fontId="46" fillId="0" borderId="45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/>
    </xf>
    <xf numFmtId="0" fontId="43" fillId="0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/>
    </xf>
    <xf numFmtId="0" fontId="43" fillId="0" borderId="6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wrapText="1"/>
    </xf>
    <xf numFmtId="0" fontId="43" fillId="0" borderId="8" xfId="0" applyNumberFormat="1" applyFont="1" applyBorder="1" applyAlignment="1">
      <alignment horizontal="center"/>
    </xf>
    <xf numFmtId="0" fontId="27" fillId="0" borderId="8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/>
    </xf>
    <xf numFmtId="0" fontId="22" fillId="0" borderId="8" xfId="0" quotePrefix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43" fillId="0" borderId="6" xfId="0" applyNumberFormat="1" applyFont="1" applyBorder="1" applyAlignment="1">
      <alignment horizontal="center" vertical="center" wrapText="1"/>
    </xf>
    <xf numFmtId="0" fontId="43" fillId="0" borderId="13" xfId="0" applyNumberFormat="1" applyFont="1" applyBorder="1" applyAlignment="1">
      <alignment horizontal="center" vertical="center" wrapText="1"/>
    </xf>
    <xf numFmtId="0" fontId="50" fillId="0" borderId="8" xfId="1" applyNumberFormat="1" applyFont="1" applyFill="1" applyBorder="1" applyAlignment="1">
      <alignment horizontal="center" vertical="center"/>
    </xf>
    <xf numFmtId="0" fontId="43" fillId="0" borderId="44" xfId="0" applyFont="1" applyBorder="1" applyAlignment="1">
      <alignment horizontal="center" wrapText="1"/>
    </xf>
    <xf numFmtId="0" fontId="43" fillId="0" borderId="7" xfId="0" applyFont="1" applyBorder="1" applyAlignment="1">
      <alignment vertical="center"/>
    </xf>
    <xf numFmtId="0" fontId="22" fillId="0" borderId="8" xfId="0" quotePrefix="1" applyNumberFormat="1" applyFont="1" applyFill="1" applyBorder="1" applyAlignment="1" applyProtection="1">
      <alignment horizontal="center" vertical="center"/>
    </xf>
    <xf numFmtId="0" fontId="22" fillId="0" borderId="8" xfId="0" applyNumberFormat="1" applyFont="1" applyFill="1" applyBorder="1" applyAlignment="1" applyProtection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43" fillId="0" borderId="8" xfId="0" applyNumberFormat="1" applyFont="1" applyBorder="1" applyAlignment="1">
      <alignment horizontal="center" vertical="center"/>
    </xf>
    <xf numFmtId="0" fontId="22" fillId="0" borderId="8" xfId="0" quotePrefix="1" applyNumberFormat="1" applyFont="1" applyFill="1" applyBorder="1" applyAlignment="1">
      <alignment horizontal="center" vertical="center" wrapText="1"/>
    </xf>
    <xf numFmtId="0" fontId="46" fillId="2" borderId="24" xfId="0" applyNumberFormat="1" applyFont="1" applyFill="1" applyBorder="1" applyAlignment="1">
      <alignment horizontal="center" vertical="center"/>
    </xf>
    <xf numFmtId="0" fontId="21" fillId="0" borderId="8" xfId="2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22" fillId="0" borderId="8" xfId="2" applyNumberFormat="1" applyFont="1" applyBorder="1" applyAlignment="1">
      <alignment horizontal="center" vertical="center" wrapText="1"/>
    </xf>
    <xf numFmtId="0" fontId="26" fillId="0" borderId="8" xfId="2" applyFont="1" applyBorder="1" applyAlignment="1">
      <alignment horizontal="center" vertical="center" wrapText="1"/>
    </xf>
    <xf numFmtId="178" fontId="23" fillId="0" borderId="8" xfId="2" applyNumberFormat="1" applyFont="1" applyBorder="1" applyAlignment="1">
      <alignment horizontal="center" vertical="center" wrapText="1"/>
    </xf>
    <xf numFmtId="0" fontId="36" fillId="0" borderId="8" xfId="2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0" fontId="43" fillId="0" borderId="7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0" fontId="28" fillId="0" borderId="47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7" fillId="0" borderId="8" xfId="0" applyNumberFormat="1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34" xfId="0" applyFont="1" applyFill="1" applyBorder="1" applyAlignment="1">
      <alignment horizontal="center" vertical="center" wrapText="1"/>
    </xf>
    <xf numFmtId="49" fontId="37" fillId="2" borderId="16" xfId="0" applyNumberFormat="1" applyFont="1" applyFill="1" applyBorder="1" applyAlignment="1">
      <alignment horizontal="center" vertical="center"/>
    </xf>
    <xf numFmtId="0" fontId="30" fillId="2" borderId="17" xfId="0" applyFont="1" applyFill="1" applyBorder="1" applyAlignment="1">
      <alignment horizontal="center" vertical="center"/>
    </xf>
    <xf numFmtId="0" fontId="30" fillId="2" borderId="20" xfId="0" applyFont="1" applyFill="1" applyBorder="1" applyAlignment="1">
      <alignment horizontal="center" vertical="center"/>
    </xf>
    <xf numFmtId="0" fontId="30" fillId="2" borderId="22" xfId="0" applyFont="1" applyFill="1" applyBorder="1" applyAlignment="1">
      <alignment horizontal="center" vertical="center"/>
    </xf>
    <xf numFmtId="49" fontId="38" fillId="2" borderId="19" xfId="0" applyNumberFormat="1" applyFont="1" applyFill="1" applyBorder="1" applyAlignment="1">
      <alignment horizontal="center" vertical="center"/>
    </xf>
    <xf numFmtId="0" fontId="31" fillId="2" borderId="20" xfId="0" applyFont="1" applyFill="1" applyBorder="1" applyAlignment="1"/>
    <xf numFmtId="0" fontId="31" fillId="2" borderId="21" xfId="0" applyFont="1" applyFill="1" applyBorder="1" applyAlignment="1"/>
    <xf numFmtId="0" fontId="31" fillId="2" borderId="22" xfId="0" applyFont="1" applyFill="1" applyBorder="1" applyAlignment="1"/>
    <xf numFmtId="0" fontId="31" fillId="2" borderId="24" xfId="0" applyFont="1" applyFill="1" applyBorder="1" applyAlignment="1"/>
    <xf numFmtId="49" fontId="46" fillId="2" borderId="25" xfId="0" applyNumberFormat="1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49" fontId="46" fillId="2" borderId="29" xfId="0" applyNumberFormat="1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49" fillId="0" borderId="36" xfId="0" applyFont="1" applyBorder="1" applyAlignment="1">
      <alignment horizontal="center" vertical="center" wrapText="1"/>
    </xf>
    <xf numFmtId="0" fontId="49" fillId="0" borderId="37" xfId="0" applyFont="1" applyBorder="1" applyAlignment="1">
      <alignment horizontal="center" vertical="center" wrapText="1"/>
    </xf>
    <xf numFmtId="0" fontId="49" fillId="0" borderId="3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3" fillId="0" borderId="41" xfId="0" applyFont="1" applyBorder="1" applyAlignment="1">
      <alignment horizontal="center" vertical="center"/>
    </xf>
    <xf numFmtId="0" fontId="33" fillId="0" borderId="39" xfId="0" applyFont="1" applyBorder="1" applyAlignment="1">
      <alignment horizontal="center" vertical="center"/>
    </xf>
    <xf numFmtId="0" fontId="31" fillId="0" borderId="43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3" fillId="0" borderId="42" xfId="0" applyFont="1" applyBorder="1" applyAlignment="1">
      <alignment horizontal="center" vertical="center"/>
    </xf>
    <xf numFmtId="0" fontId="46" fillId="0" borderId="43" xfId="0" applyFont="1" applyBorder="1" applyAlignment="1">
      <alignment horizontal="center" vertical="center" wrapText="1"/>
    </xf>
    <xf numFmtId="0" fontId="46" fillId="0" borderId="46" xfId="0" applyFont="1" applyBorder="1" applyAlignment="1">
      <alignment horizontal="center" vertical="center" wrapText="1"/>
    </xf>
    <xf numFmtId="0" fontId="46" fillId="0" borderId="45" xfId="0" applyFont="1" applyBorder="1" applyAlignment="1">
      <alignment horizontal="center" vertical="center" wrapText="1"/>
    </xf>
    <xf numFmtId="0" fontId="46" fillId="0" borderId="37" xfId="0" applyFont="1" applyBorder="1" applyAlignment="1">
      <alignment horizontal="center" vertical="center" wrapText="1"/>
    </xf>
    <xf numFmtId="0" fontId="46" fillId="0" borderId="44" xfId="0" applyFont="1" applyBorder="1" applyAlignment="1">
      <alignment horizontal="center" vertical="center" wrapText="1"/>
    </xf>
    <xf numFmtId="0" fontId="46" fillId="0" borderId="36" xfId="0" applyFont="1" applyBorder="1" applyAlignment="1">
      <alignment horizontal="center" vertical="center" wrapText="1"/>
    </xf>
    <xf numFmtId="0" fontId="43" fillId="0" borderId="8" xfId="0" applyNumberFormat="1" applyFont="1" applyFill="1" applyBorder="1" applyAlignment="1">
      <alignment horizontal="center" vertical="center"/>
    </xf>
    <xf numFmtId="0" fontId="43" fillId="0" borderId="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27" fillId="0" borderId="43" xfId="0" applyFont="1" applyFill="1" applyBorder="1" applyAlignment="1">
      <alignment horizontal="center" vertical="center"/>
    </xf>
    <xf numFmtId="0" fontId="18" fillId="0" borderId="46" xfId="0" applyFont="1" applyFill="1" applyBorder="1" applyAlignment="1">
      <alignment horizontal="center" vertical="center"/>
    </xf>
    <xf numFmtId="0" fontId="27" fillId="0" borderId="43" xfId="0" applyFont="1" applyFill="1" applyBorder="1" applyAlignment="1">
      <alignment horizontal="center" vertical="center" wrapText="1"/>
    </xf>
    <xf numFmtId="0" fontId="18" fillId="0" borderId="46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48" fillId="0" borderId="41" xfId="0" applyFont="1" applyFill="1" applyBorder="1" applyAlignment="1">
      <alignment horizontal="center" vertical="center"/>
    </xf>
    <xf numFmtId="0" fontId="48" fillId="0" borderId="42" xfId="0" applyFont="1" applyFill="1" applyBorder="1" applyAlignment="1">
      <alignment horizontal="center" vertical="center"/>
    </xf>
    <xf numFmtId="0" fontId="48" fillId="0" borderId="39" xfId="0" applyFont="1" applyFill="1" applyBorder="1" applyAlignment="1">
      <alignment horizontal="center" vertical="center"/>
    </xf>
    <xf numFmtId="0" fontId="39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2" fillId="0" borderId="14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43" fillId="0" borderId="6" xfId="0" applyNumberFormat="1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/>
    </xf>
    <xf numFmtId="0" fontId="47" fillId="0" borderId="2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0" fontId="47" fillId="0" borderId="3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43" fillId="0" borderId="6" xfId="0" applyFont="1" applyFill="1" applyBorder="1" applyAlignment="1">
      <alignment horizontal="center" vertical="center"/>
    </xf>
    <xf numFmtId="0" fontId="43" fillId="0" borderId="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 wrapText="1"/>
    </xf>
    <xf numFmtId="0" fontId="27" fillId="0" borderId="4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49" fontId="22" fillId="0" borderId="8" xfId="0" applyNumberFormat="1" applyFont="1" applyFill="1" applyBorder="1" applyAlignment="1" applyProtection="1">
      <alignment horizontal="center" vertical="center"/>
    </xf>
    <xf numFmtId="0" fontId="27" fillId="0" borderId="43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22" fillId="0" borderId="8" xfId="0" applyNumberFormat="1" applyFont="1" applyFill="1" applyBorder="1" applyAlignment="1" applyProtection="1">
      <alignment horizontal="center" vertical="center"/>
    </xf>
    <xf numFmtId="0" fontId="43" fillId="0" borderId="13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0" fontId="0" fillId="0" borderId="43" xfId="0" applyBorder="1" applyAlignment="1">
      <alignment horizontal="center" wrapText="1"/>
    </xf>
    <xf numFmtId="0" fontId="0" fillId="0" borderId="46" xfId="0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0" fillId="0" borderId="6" xfId="1" applyNumberFormat="1" applyFont="1" applyFill="1" applyBorder="1" applyAlignment="1">
      <alignment horizontal="center" vertical="center"/>
    </xf>
    <xf numFmtId="0" fontId="50" fillId="0" borderId="7" xfId="1" applyNumberFormat="1" applyFont="1" applyFill="1" applyBorder="1" applyAlignment="1">
      <alignment horizontal="center" vertical="center"/>
    </xf>
    <xf numFmtId="0" fontId="43" fillId="0" borderId="12" xfId="0" applyNumberFormat="1" applyFont="1" applyBorder="1" applyAlignment="1">
      <alignment horizontal="center" vertical="center" wrapText="1"/>
    </xf>
    <xf numFmtId="0" fontId="43" fillId="0" borderId="4" xfId="0" applyNumberFormat="1" applyFont="1" applyBorder="1" applyAlignment="1">
      <alignment horizontal="center" vertical="center" wrapText="1"/>
    </xf>
    <xf numFmtId="0" fontId="43" fillId="0" borderId="13" xfId="0" applyNumberFormat="1" applyFont="1" applyBorder="1" applyAlignment="1">
      <alignment horizontal="center" vertical="center" wrapText="1"/>
    </xf>
    <xf numFmtId="0" fontId="43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0" borderId="36" xfId="0" applyFont="1" applyBorder="1" applyAlignment="1">
      <alignment horizontal="center" vertical="center" wrapText="1"/>
    </xf>
    <xf numFmtId="0" fontId="44" fillId="0" borderId="37" xfId="0" applyFont="1" applyBorder="1" applyAlignment="1">
      <alignment horizontal="center" vertical="center" wrapText="1"/>
    </xf>
    <xf numFmtId="0" fontId="44" fillId="0" borderId="38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_Sheet1" xfId="3"/>
    <cellStyle name="常规_质检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"/>
  <sheetViews>
    <sheetView workbookViewId="0">
      <selection activeCell="A5" sqref="A5:B41"/>
    </sheetView>
  </sheetViews>
  <sheetFormatPr defaultRowHeight="14.4"/>
  <cols>
    <col min="1" max="1" width="14.44140625" customWidth="1"/>
  </cols>
  <sheetData>
    <row r="1" spans="1:10" ht="14.4" customHeight="1">
      <c r="A1" s="129" t="s">
        <v>413</v>
      </c>
      <c r="B1" s="129"/>
      <c r="C1" s="130"/>
      <c r="D1" s="131" t="s">
        <v>412</v>
      </c>
      <c r="E1" s="131"/>
      <c r="F1" s="131"/>
      <c r="G1" s="131"/>
      <c r="H1" s="131"/>
      <c r="I1" s="131"/>
      <c r="J1" s="131"/>
    </row>
    <row r="2" spans="1:10" ht="14.4" customHeight="1">
      <c r="A2" s="129"/>
      <c r="B2" s="129"/>
      <c r="C2" s="130"/>
      <c r="D2" s="131"/>
      <c r="E2" s="131"/>
      <c r="F2" s="131"/>
      <c r="G2" s="131"/>
      <c r="H2" s="131"/>
      <c r="I2" s="131"/>
      <c r="J2" s="131"/>
    </row>
    <row r="3" spans="1:10" ht="31.2">
      <c r="A3" s="128" t="s">
        <v>28</v>
      </c>
      <c r="B3" s="128"/>
      <c r="C3" s="34" t="s">
        <v>29</v>
      </c>
      <c r="D3" s="34" t="s">
        <v>32</v>
      </c>
      <c r="E3" s="34" t="s">
        <v>321</v>
      </c>
      <c r="F3" s="34" t="s">
        <v>365</v>
      </c>
      <c r="G3" s="34" t="s">
        <v>366</v>
      </c>
      <c r="H3" s="34" t="s">
        <v>30</v>
      </c>
      <c r="I3" s="34" t="s">
        <v>29</v>
      </c>
      <c r="J3" s="34" t="s">
        <v>367</v>
      </c>
    </row>
    <row r="4" spans="1:10" ht="109.2">
      <c r="A4" s="128" t="s">
        <v>4</v>
      </c>
      <c r="B4" s="128"/>
      <c r="C4" s="34" t="s">
        <v>368</v>
      </c>
      <c r="D4" s="34" t="s">
        <v>369</v>
      </c>
      <c r="E4" s="34" t="s">
        <v>370</v>
      </c>
      <c r="F4" s="34" t="s">
        <v>371</v>
      </c>
      <c r="G4" s="34" t="s">
        <v>372</v>
      </c>
      <c r="H4" s="34" t="s">
        <v>373</v>
      </c>
      <c r="I4" s="34" t="s">
        <v>374</v>
      </c>
      <c r="J4" s="34" t="s">
        <v>375</v>
      </c>
    </row>
    <row r="5" spans="1:10">
      <c r="A5" s="72">
        <v>201559001</v>
      </c>
      <c r="B5" s="73" t="s">
        <v>376</v>
      </c>
      <c r="C5" s="28">
        <v>0</v>
      </c>
      <c r="D5" s="28">
        <v>0</v>
      </c>
      <c r="E5" s="28">
        <v>0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</row>
    <row r="6" spans="1:10">
      <c r="A6" s="72">
        <v>201559002</v>
      </c>
      <c r="B6" s="73" t="s">
        <v>377</v>
      </c>
      <c r="C6" s="28">
        <v>0</v>
      </c>
      <c r="D6" s="28">
        <v>0</v>
      </c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</row>
    <row r="7" spans="1:10">
      <c r="A7" s="72">
        <v>201559003</v>
      </c>
      <c r="B7" s="73" t="s">
        <v>378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</row>
    <row r="8" spans="1:10">
      <c r="A8" s="72">
        <v>201559004</v>
      </c>
      <c r="B8" s="73" t="s">
        <v>379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</row>
    <row r="9" spans="1:10">
      <c r="A9" s="72">
        <v>201559005</v>
      </c>
      <c r="B9" s="73" t="s">
        <v>380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</row>
    <row r="10" spans="1:10">
      <c r="A10" s="72">
        <v>201559006</v>
      </c>
      <c r="B10" s="73" t="s">
        <v>381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</row>
    <row r="11" spans="1:10">
      <c r="A11" s="72">
        <v>201559007</v>
      </c>
      <c r="B11" s="73" t="s">
        <v>382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</row>
    <row r="12" spans="1:10">
      <c r="A12" s="72">
        <v>201559008</v>
      </c>
      <c r="B12" s="73" t="s">
        <v>383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</row>
    <row r="13" spans="1:10">
      <c r="A13" s="72">
        <v>201559009</v>
      </c>
      <c r="B13" s="73" t="s">
        <v>384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</row>
    <row r="14" spans="1:10">
      <c r="A14" s="72">
        <v>201559010</v>
      </c>
      <c r="B14" s="73" t="s">
        <v>385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</row>
    <row r="15" spans="1:10">
      <c r="A15" s="72">
        <v>201559011</v>
      </c>
      <c r="B15" s="73" t="s">
        <v>386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</row>
    <row r="16" spans="1:10">
      <c r="A16" s="72">
        <v>201559012</v>
      </c>
      <c r="B16" s="73" t="s">
        <v>387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</row>
    <row r="17" spans="1:10">
      <c r="A17" s="72">
        <v>201559013</v>
      </c>
      <c r="B17" s="73" t="s">
        <v>388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</row>
    <row r="18" spans="1:10">
      <c r="A18" s="72">
        <v>201559014</v>
      </c>
      <c r="B18" s="73" t="s">
        <v>389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</row>
    <row r="19" spans="1:10">
      <c r="A19" s="72">
        <v>201559015</v>
      </c>
      <c r="B19" s="73" t="s">
        <v>390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</row>
    <row r="20" spans="1:10">
      <c r="A20" s="72">
        <v>201559016</v>
      </c>
      <c r="B20" s="73" t="s">
        <v>391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</row>
    <row r="21" spans="1:10">
      <c r="A21" s="72">
        <v>201559017</v>
      </c>
      <c r="B21" s="73" t="s">
        <v>392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</row>
    <row r="22" spans="1:10">
      <c r="A22" s="72">
        <v>201559018</v>
      </c>
      <c r="B22" s="73" t="s">
        <v>393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</row>
    <row r="23" spans="1:10">
      <c r="A23" s="72">
        <v>201559019</v>
      </c>
      <c r="B23" s="73" t="s">
        <v>394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</row>
    <row r="24" spans="1:10">
      <c r="A24" s="72">
        <v>201559020</v>
      </c>
      <c r="B24" s="73" t="s">
        <v>395</v>
      </c>
      <c r="C24" s="28"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</row>
    <row r="25" spans="1:10">
      <c r="A25" s="72">
        <v>201559021</v>
      </c>
      <c r="B25" s="73" t="s">
        <v>396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</row>
    <row r="26" spans="1:10">
      <c r="A26" s="72">
        <v>201559022</v>
      </c>
      <c r="B26" s="73" t="s">
        <v>397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</row>
    <row r="27" spans="1:10">
      <c r="A27" s="72">
        <v>201559023</v>
      </c>
      <c r="B27" s="73" t="s">
        <v>398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</row>
    <row r="28" spans="1:10">
      <c r="A28" s="72">
        <v>201559024</v>
      </c>
      <c r="B28" s="73" t="s">
        <v>399</v>
      </c>
      <c r="C28" s="29">
        <v>0.25</v>
      </c>
      <c r="D28" s="28">
        <v>0</v>
      </c>
      <c r="E28" s="28">
        <v>0</v>
      </c>
      <c r="F28" s="29">
        <v>0.25</v>
      </c>
      <c r="G28" s="28">
        <v>0</v>
      </c>
      <c r="H28" s="28">
        <v>0</v>
      </c>
      <c r="I28" s="29">
        <v>0.25</v>
      </c>
      <c r="J28" s="29">
        <v>0.25</v>
      </c>
    </row>
    <row r="29" spans="1:10">
      <c r="A29" s="72">
        <v>201559025</v>
      </c>
      <c r="B29" s="73" t="s">
        <v>400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</row>
    <row r="30" spans="1:10">
      <c r="A30" s="72">
        <v>201559026</v>
      </c>
      <c r="B30" s="73" t="s">
        <v>269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</row>
    <row r="31" spans="1:10">
      <c r="A31" s="72">
        <v>201559027</v>
      </c>
      <c r="B31" s="73" t="s">
        <v>401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</row>
    <row r="32" spans="1:10">
      <c r="A32" s="72">
        <v>201559028</v>
      </c>
      <c r="B32" s="73" t="s">
        <v>402</v>
      </c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</row>
    <row r="33" spans="1:10">
      <c r="A33" s="72">
        <v>201559029</v>
      </c>
      <c r="B33" s="73" t="s">
        <v>403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</row>
    <row r="34" spans="1:10">
      <c r="A34" s="72">
        <v>201559030</v>
      </c>
      <c r="B34" s="73" t="s">
        <v>404</v>
      </c>
      <c r="C34" s="29">
        <v>0.25</v>
      </c>
      <c r="D34" s="29">
        <v>0.25</v>
      </c>
      <c r="E34" s="29">
        <v>0.25</v>
      </c>
      <c r="F34" s="29">
        <v>0.25</v>
      </c>
      <c r="G34" s="28">
        <v>0</v>
      </c>
      <c r="H34" s="29">
        <v>0.25</v>
      </c>
      <c r="I34" s="29">
        <v>0.25</v>
      </c>
      <c r="J34" s="28">
        <v>0</v>
      </c>
    </row>
    <row r="35" spans="1:10">
      <c r="A35" s="72">
        <v>201559031</v>
      </c>
      <c r="B35" s="73" t="s">
        <v>405</v>
      </c>
      <c r="C35" s="29">
        <v>0.25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</row>
    <row r="36" spans="1:10">
      <c r="A36" s="72">
        <v>201559032</v>
      </c>
      <c r="B36" s="73" t="s">
        <v>406</v>
      </c>
      <c r="C36" s="29">
        <v>0.25</v>
      </c>
      <c r="D36" s="28">
        <v>0</v>
      </c>
      <c r="E36" s="28">
        <v>0</v>
      </c>
      <c r="F36" s="29">
        <v>0.25</v>
      </c>
      <c r="G36" s="29">
        <v>0.25</v>
      </c>
      <c r="H36" s="28">
        <v>0</v>
      </c>
      <c r="I36" s="29">
        <v>0.25</v>
      </c>
      <c r="J36" s="29">
        <v>0.25</v>
      </c>
    </row>
    <row r="37" spans="1:10">
      <c r="A37" s="72">
        <v>201559033</v>
      </c>
      <c r="B37" s="73" t="s">
        <v>407</v>
      </c>
      <c r="C37" s="29">
        <v>0.25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</row>
    <row r="38" spans="1:10">
      <c r="A38" s="72">
        <v>201559035</v>
      </c>
      <c r="B38" s="73" t="s">
        <v>408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</row>
    <row r="39" spans="1:10">
      <c r="A39" s="72">
        <v>201559036</v>
      </c>
      <c r="B39" s="73" t="s">
        <v>409</v>
      </c>
      <c r="C39" s="28">
        <v>0</v>
      </c>
      <c r="D39" s="29">
        <v>0.25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</row>
    <row r="40" spans="1:10">
      <c r="A40" s="72">
        <v>201559037</v>
      </c>
      <c r="B40" s="73" t="s">
        <v>410</v>
      </c>
      <c r="C40" s="29">
        <v>0.25</v>
      </c>
      <c r="D40" s="29">
        <v>0.25</v>
      </c>
      <c r="E40" s="29">
        <v>0.25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</row>
    <row r="41" spans="1:10">
      <c r="A41" s="72">
        <v>201559038</v>
      </c>
      <c r="B41" s="73" t="s">
        <v>411</v>
      </c>
      <c r="C41" s="28">
        <v>0</v>
      </c>
      <c r="D41" s="29">
        <v>0.25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</row>
  </sheetData>
  <mergeCells count="4">
    <mergeCell ref="A3:B3"/>
    <mergeCell ref="A4:B4"/>
    <mergeCell ref="A1:C2"/>
    <mergeCell ref="D1:J2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V45"/>
  <sheetViews>
    <sheetView topLeftCell="L4" workbookViewId="0">
      <selection activeCell="AA13" sqref="AA13"/>
    </sheetView>
  </sheetViews>
  <sheetFormatPr defaultRowHeight="14.4"/>
  <cols>
    <col min="1" max="1" width="12.33203125" customWidth="1"/>
    <col min="2" max="2" width="15.33203125" customWidth="1"/>
    <col min="3" max="10" width="10.21875" bestFit="1" customWidth="1"/>
    <col min="12" max="13" width="10.21875" bestFit="1" customWidth="1"/>
    <col min="15" max="15" width="10.21875" bestFit="1" customWidth="1"/>
    <col min="17" max="18" width="10.21875" bestFit="1" customWidth="1"/>
    <col min="20" max="20" width="13.44140625" customWidth="1"/>
    <col min="21" max="22" width="10.21875" bestFit="1" customWidth="1"/>
  </cols>
  <sheetData>
    <row r="1" spans="1:256" ht="13.5" customHeight="1">
      <c r="A1" s="257" t="s">
        <v>872</v>
      </c>
      <c r="B1" s="258"/>
      <c r="C1" s="260" t="s">
        <v>873</v>
      </c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2"/>
    </row>
    <row r="2" spans="1:256" ht="13.5" customHeight="1">
      <c r="A2" s="259"/>
      <c r="B2" s="258"/>
      <c r="C2" s="263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5"/>
    </row>
    <row r="3" spans="1:256" ht="29.4" customHeight="1">
      <c r="A3" s="266" t="s">
        <v>0</v>
      </c>
      <c r="B3" s="267"/>
      <c r="C3" s="40" t="s">
        <v>1</v>
      </c>
      <c r="D3" s="8">
        <v>43031</v>
      </c>
      <c r="E3" s="8">
        <v>43033</v>
      </c>
      <c r="F3" s="8">
        <v>43033</v>
      </c>
      <c r="G3" s="41">
        <v>43033</v>
      </c>
      <c r="H3" s="8">
        <v>43034</v>
      </c>
      <c r="I3" s="10">
        <v>43039</v>
      </c>
      <c r="J3" s="10">
        <v>43041</v>
      </c>
      <c r="K3" s="10">
        <v>43041</v>
      </c>
      <c r="L3" s="10">
        <v>43033</v>
      </c>
      <c r="M3" s="10">
        <v>43052</v>
      </c>
      <c r="N3" s="10">
        <v>43046</v>
      </c>
      <c r="O3" s="10">
        <v>43051</v>
      </c>
      <c r="P3" s="42">
        <v>43048</v>
      </c>
      <c r="Q3" s="8">
        <v>43026</v>
      </c>
      <c r="R3" s="42">
        <v>43035</v>
      </c>
      <c r="S3" s="42"/>
      <c r="T3" s="42" t="s">
        <v>2</v>
      </c>
      <c r="U3" s="42">
        <v>43026</v>
      </c>
      <c r="V3" s="42">
        <v>43052</v>
      </c>
      <c r="W3" s="42"/>
      <c r="X3" s="8"/>
      <c r="Y3" s="8"/>
      <c r="Z3" s="8"/>
      <c r="AA3" s="268" t="s">
        <v>3</v>
      </c>
    </row>
    <row r="4" spans="1:256" ht="100.8">
      <c r="A4" s="271" t="s">
        <v>4</v>
      </c>
      <c r="B4" s="267"/>
      <c r="C4" s="43" t="s">
        <v>5</v>
      </c>
      <c r="D4" s="24" t="s">
        <v>6</v>
      </c>
      <c r="E4" s="24" t="s">
        <v>7</v>
      </c>
      <c r="F4" s="26" t="s">
        <v>8</v>
      </c>
      <c r="G4" s="44" t="s">
        <v>9</v>
      </c>
      <c r="H4" s="26" t="s">
        <v>10</v>
      </c>
      <c r="I4" s="26" t="s">
        <v>11</v>
      </c>
      <c r="J4" s="26" t="s">
        <v>12</v>
      </c>
      <c r="K4" s="26" t="s">
        <v>13</v>
      </c>
      <c r="L4" s="26" t="s">
        <v>14</v>
      </c>
      <c r="M4" s="26" t="s">
        <v>15</v>
      </c>
      <c r="N4" s="45" t="s">
        <v>16</v>
      </c>
      <c r="O4" s="26" t="s">
        <v>17</v>
      </c>
      <c r="P4" s="45" t="s">
        <v>18</v>
      </c>
      <c r="Q4" s="45" t="s">
        <v>19</v>
      </c>
      <c r="R4" s="45" t="s">
        <v>20</v>
      </c>
      <c r="S4" s="45" t="s">
        <v>21</v>
      </c>
      <c r="T4" s="45" t="s">
        <v>22</v>
      </c>
      <c r="U4" s="45" t="s">
        <v>23</v>
      </c>
      <c r="V4" s="45" t="s">
        <v>24</v>
      </c>
      <c r="W4" s="45" t="s">
        <v>25</v>
      </c>
      <c r="X4" s="25" t="s">
        <v>26</v>
      </c>
      <c r="Y4" s="25" t="s">
        <v>27</v>
      </c>
      <c r="Z4" s="25"/>
      <c r="AA4" s="269"/>
    </row>
    <row r="5" spans="1:256" ht="14.25" customHeight="1">
      <c r="A5" s="271" t="s">
        <v>28</v>
      </c>
      <c r="B5" s="267"/>
      <c r="C5" s="199" t="s">
        <v>29</v>
      </c>
      <c r="D5" s="199" t="s">
        <v>30</v>
      </c>
      <c r="E5" s="199" t="s">
        <v>31</v>
      </c>
      <c r="F5" s="203" t="s">
        <v>32</v>
      </c>
      <c r="G5" s="272" t="s">
        <v>33</v>
      </c>
      <c r="H5" s="203" t="s">
        <v>34</v>
      </c>
      <c r="I5" s="203" t="s">
        <v>865</v>
      </c>
      <c r="J5" s="199" t="s">
        <v>866</v>
      </c>
      <c r="K5" s="199" t="s">
        <v>867</v>
      </c>
      <c r="L5" s="199" t="s">
        <v>865</v>
      </c>
      <c r="M5" s="199" t="s">
        <v>868</v>
      </c>
      <c r="N5" s="253" t="s">
        <v>869</v>
      </c>
      <c r="O5" s="254" t="s">
        <v>870</v>
      </c>
      <c r="P5" s="199" t="s">
        <v>865</v>
      </c>
      <c r="Q5" s="199"/>
      <c r="R5" s="199"/>
      <c r="S5" s="199"/>
      <c r="T5" s="199"/>
      <c r="U5" s="199"/>
      <c r="V5" s="199" t="s">
        <v>865</v>
      </c>
      <c r="W5" s="199"/>
      <c r="X5" s="199" t="s">
        <v>871</v>
      </c>
      <c r="Y5" s="199" t="s">
        <v>871</v>
      </c>
      <c r="Z5" s="199"/>
      <c r="AA5" s="269"/>
    </row>
    <row r="6" spans="1:256" ht="15.6">
      <c r="A6" s="46" t="s">
        <v>35</v>
      </c>
      <c r="B6" s="47" t="s">
        <v>36</v>
      </c>
      <c r="C6" s="200"/>
      <c r="D6" s="200"/>
      <c r="E6" s="200"/>
      <c r="F6" s="204"/>
      <c r="G6" s="272"/>
      <c r="H6" s="204"/>
      <c r="I6" s="204"/>
      <c r="J6" s="200"/>
      <c r="K6" s="200"/>
      <c r="L6" s="200"/>
      <c r="M6" s="200"/>
      <c r="N6" s="200"/>
      <c r="O6" s="255"/>
      <c r="P6" s="256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70"/>
    </row>
    <row r="7" spans="1:256">
      <c r="A7" s="48">
        <v>201718001</v>
      </c>
      <c r="B7" s="48" t="s">
        <v>37</v>
      </c>
      <c r="C7" s="45">
        <v>0.5</v>
      </c>
      <c r="D7" s="45">
        <v>0</v>
      </c>
      <c r="E7" s="45">
        <v>0</v>
      </c>
      <c r="F7" s="45">
        <v>0</v>
      </c>
      <c r="G7" s="101">
        <v>0</v>
      </c>
      <c r="H7" s="45">
        <v>0</v>
      </c>
      <c r="I7" s="45">
        <v>0</v>
      </c>
      <c r="J7" s="45">
        <v>0</v>
      </c>
      <c r="K7" s="45">
        <v>0</v>
      </c>
      <c r="L7" s="45">
        <v>0.25</v>
      </c>
      <c r="M7" s="45">
        <v>0</v>
      </c>
      <c r="N7" s="45">
        <v>0</v>
      </c>
      <c r="O7" s="101">
        <v>0</v>
      </c>
      <c r="P7" s="101">
        <v>0</v>
      </c>
      <c r="Q7" s="101">
        <v>0</v>
      </c>
      <c r="R7" s="101">
        <v>0</v>
      </c>
      <c r="S7" s="101">
        <v>0</v>
      </c>
      <c r="T7" s="101">
        <v>0</v>
      </c>
      <c r="U7" s="101">
        <v>0</v>
      </c>
      <c r="V7" s="101">
        <v>0</v>
      </c>
      <c r="W7" s="101">
        <v>0</v>
      </c>
      <c r="X7" s="101">
        <v>0</v>
      </c>
      <c r="Y7" s="101">
        <v>0</v>
      </c>
      <c r="Z7" s="101">
        <v>0</v>
      </c>
      <c r="AA7" s="101">
        <v>0.75</v>
      </c>
    </row>
    <row r="8" spans="1:256">
      <c r="A8" s="49">
        <v>201718002</v>
      </c>
      <c r="B8" s="49" t="s">
        <v>38</v>
      </c>
      <c r="C8" s="102">
        <v>0.25</v>
      </c>
      <c r="D8" s="102">
        <v>0</v>
      </c>
      <c r="E8" s="102">
        <v>0.25</v>
      </c>
      <c r="F8" s="102">
        <v>0</v>
      </c>
      <c r="G8" s="103">
        <v>0</v>
      </c>
      <c r="H8" s="102">
        <v>0</v>
      </c>
      <c r="I8" s="103">
        <v>0</v>
      </c>
      <c r="J8" s="103">
        <v>0</v>
      </c>
      <c r="K8" s="103">
        <v>0</v>
      </c>
      <c r="L8" s="103">
        <v>0.25</v>
      </c>
      <c r="M8" s="103">
        <v>0</v>
      </c>
      <c r="N8" s="103">
        <v>0</v>
      </c>
      <c r="O8" s="103">
        <v>0</v>
      </c>
      <c r="P8" s="103">
        <v>0</v>
      </c>
      <c r="Q8" s="103">
        <v>0</v>
      </c>
      <c r="R8" s="103">
        <v>0</v>
      </c>
      <c r="S8" s="103">
        <v>0</v>
      </c>
      <c r="T8" s="103">
        <v>0</v>
      </c>
      <c r="U8" s="103">
        <v>0</v>
      </c>
      <c r="V8" s="103">
        <v>0</v>
      </c>
      <c r="W8" s="103">
        <v>0</v>
      </c>
      <c r="X8" s="103">
        <v>0.25</v>
      </c>
      <c r="Y8" s="103">
        <v>0</v>
      </c>
      <c r="Z8" s="103">
        <v>0</v>
      </c>
      <c r="AA8" s="103">
        <f>SUM(C8:Z8)</f>
        <v>1</v>
      </c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</row>
    <row r="9" spans="1:256">
      <c r="A9" s="48">
        <v>201718003</v>
      </c>
      <c r="B9" s="48" t="s">
        <v>39</v>
      </c>
      <c r="C9" s="45">
        <v>0.25</v>
      </c>
      <c r="D9" s="45">
        <v>0</v>
      </c>
      <c r="E9" s="45">
        <v>0.25</v>
      </c>
      <c r="F9" s="45">
        <v>0</v>
      </c>
      <c r="G9" s="101">
        <v>0</v>
      </c>
      <c r="H9" s="45">
        <v>0.25</v>
      </c>
      <c r="I9" s="101">
        <v>0</v>
      </c>
      <c r="J9" s="101">
        <v>0</v>
      </c>
      <c r="K9" s="101">
        <v>0</v>
      </c>
      <c r="L9" s="101">
        <v>0.25</v>
      </c>
      <c r="M9" s="101">
        <v>0.25</v>
      </c>
      <c r="N9" s="101">
        <v>0</v>
      </c>
      <c r="O9" s="101">
        <v>0.25</v>
      </c>
      <c r="P9" s="101">
        <v>0</v>
      </c>
      <c r="Q9" s="101">
        <v>0</v>
      </c>
      <c r="R9" s="101">
        <v>0</v>
      </c>
      <c r="S9" s="101">
        <v>0.25</v>
      </c>
      <c r="T9" s="101">
        <v>0</v>
      </c>
      <c r="U9" s="101">
        <v>0</v>
      </c>
      <c r="V9" s="101">
        <v>0</v>
      </c>
      <c r="W9" s="101">
        <v>0.25</v>
      </c>
      <c r="X9" s="101">
        <v>0.25</v>
      </c>
      <c r="Y9" s="101">
        <v>0</v>
      </c>
      <c r="Z9" s="101">
        <v>0</v>
      </c>
      <c r="AA9" s="101">
        <f t="shared" ref="AA9:AA45" si="0">SUM(C9:Z9)</f>
        <v>2.25</v>
      </c>
    </row>
    <row r="10" spans="1:256">
      <c r="A10" s="48">
        <v>201718004</v>
      </c>
      <c r="B10" s="48" t="s">
        <v>40</v>
      </c>
      <c r="C10" s="45">
        <v>0.25</v>
      </c>
      <c r="D10" s="45">
        <v>0.25</v>
      </c>
      <c r="E10" s="45">
        <v>0.25</v>
      </c>
      <c r="F10" s="45">
        <v>0</v>
      </c>
      <c r="G10" s="101">
        <v>0</v>
      </c>
      <c r="H10" s="45">
        <v>0</v>
      </c>
      <c r="I10" s="101">
        <v>0</v>
      </c>
      <c r="J10" s="101">
        <v>0</v>
      </c>
      <c r="K10" s="101">
        <v>0.25</v>
      </c>
      <c r="L10" s="101">
        <v>0.25</v>
      </c>
      <c r="M10" s="101">
        <v>0</v>
      </c>
      <c r="N10" s="101">
        <v>0</v>
      </c>
      <c r="O10" s="101">
        <v>0.25</v>
      </c>
      <c r="P10" s="101">
        <v>0</v>
      </c>
      <c r="Q10" s="101">
        <v>0</v>
      </c>
      <c r="R10" s="101">
        <v>0</v>
      </c>
      <c r="S10" s="101">
        <v>0</v>
      </c>
      <c r="T10" s="101">
        <v>0</v>
      </c>
      <c r="U10" s="101">
        <v>0</v>
      </c>
      <c r="V10" s="101">
        <v>0.25</v>
      </c>
      <c r="W10" s="101">
        <v>0</v>
      </c>
      <c r="X10" s="101">
        <v>0.25</v>
      </c>
      <c r="Y10" s="101">
        <v>0</v>
      </c>
      <c r="Z10" s="101">
        <v>0</v>
      </c>
      <c r="AA10" s="101">
        <f t="shared" si="0"/>
        <v>2</v>
      </c>
    </row>
    <row r="11" spans="1:256">
      <c r="A11" s="48">
        <v>201718005</v>
      </c>
      <c r="B11" s="48" t="s">
        <v>41</v>
      </c>
      <c r="C11" s="45">
        <v>0.25</v>
      </c>
      <c r="D11" s="45">
        <v>0.25</v>
      </c>
      <c r="E11" s="45">
        <v>0.25</v>
      </c>
      <c r="F11" s="45">
        <v>0</v>
      </c>
      <c r="G11" s="101">
        <v>0</v>
      </c>
      <c r="H11" s="45">
        <v>0</v>
      </c>
      <c r="I11" s="101">
        <v>0</v>
      </c>
      <c r="J11" s="101">
        <v>0</v>
      </c>
      <c r="K11" s="101">
        <v>0</v>
      </c>
      <c r="L11" s="101">
        <v>0.25</v>
      </c>
      <c r="M11" s="101">
        <v>0</v>
      </c>
      <c r="N11" s="101">
        <v>0</v>
      </c>
      <c r="O11" s="101">
        <v>0.25</v>
      </c>
      <c r="P11" s="101">
        <v>0</v>
      </c>
      <c r="Q11" s="101">
        <v>0</v>
      </c>
      <c r="R11" s="101">
        <v>0</v>
      </c>
      <c r="S11" s="101">
        <v>0</v>
      </c>
      <c r="T11" s="101">
        <v>0</v>
      </c>
      <c r="U11" s="101">
        <v>0</v>
      </c>
      <c r="V11" s="101">
        <v>0</v>
      </c>
      <c r="W11" s="101">
        <v>0.25</v>
      </c>
      <c r="X11" s="101">
        <v>0.25</v>
      </c>
      <c r="Y11" s="101">
        <v>0</v>
      </c>
      <c r="Z11" s="101">
        <v>0</v>
      </c>
      <c r="AA11" s="101">
        <f>SUM(C11:Z11)</f>
        <v>1.75</v>
      </c>
    </row>
    <row r="12" spans="1:256">
      <c r="A12" s="48">
        <v>201718006</v>
      </c>
      <c r="B12" s="48" t="s">
        <v>42</v>
      </c>
      <c r="C12" s="45">
        <v>0.25</v>
      </c>
      <c r="D12" s="45">
        <v>0.25</v>
      </c>
      <c r="E12" s="45">
        <v>0.25</v>
      </c>
      <c r="F12" s="45">
        <v>0</v>
      </c>
      <c r="G12" s="101">
        <v>0</v>
      </c>
      <c r="H12" s="45">
        <v>0</v>
      </c>
      <c r="I12" s="101">
        <v>0</v>
      </c>
      <c r="J12" s="101">
        <v>0</v>
      </c>
      <c r="K12" s="101">
        <v>0</v>
      </c>
      <c r="L12" s="101">
        <v>0.25</v>
      </c>
      <c r="M12" s="101">
        <v>0.25</v>
      </c>
      <c r="N12" s="101">
        <v>0</v>
      </c>
      <c r="O12" s="101">
        <v>0.25</v>
      </c>
      <c r="P12" s="101">
        <v>0</v>
      </c>
      <c r="Q12" s="101">
        <v>0</v>
      </c>
      <c r="R12" s="101">
        <v>0</v>
      </c>
      <c r="S12" s="101">
        <v>0.25</v>
      </c>
      <c r="T12" s="101">
        <v>0</v>
      </c>
      <c r="U12" s="101">
        <v>0</v>
      </c>
      <c r="V12" s="101">
        <v>0</v>
      </c>
      <c r="W12" s="101">
        <v>0.25</v>
      </c>
      <c r="X12" s="101">
        <v>0.25</v>
      </c>
      <c r="Y12" s="101">
        <v>0</v>
      </c>
      <c r="Z12" s="101">
        <v>0</v>
      </c>
      <c r="AA12" s="101">
        <f t="shared" si="0"/>
        <v>2.25</v>
      </c>
    </row>
    <row r="13" spans="1:256">
      <c r="A13" s="48">
        <v>201718007</v>
      </c>
      <c r="B13" s="48" t="s">
        <v>43</v>
      </c>
      <c r="C13" s="45">
        <v>0.25</v>
      </c>
      <c r="D13" s="45">
        <v>0.25</v>
      </c>
      <c r="E13" s="45">
        <v>0.25</v>
      </c>
      <c r="F13" s="45">
        <v>0</v>
      </c>
      <c r="G13" s="101">
        <v>0</v>
      </c>
      <c r="H13" s="45">
        <v>0.25</v>
      </c>
      <c r="I13" s="101">
        <v>0</v>
      </c>
      <c r="J13" s="101">
        <v>0</v>
      </c>
      <c r="K13" s="101">
        <v>0</v>
      </c>
      <c r="L13" s="101">
        <v>0.25</v>
      </c>
      <c r="M13" s="101">
        <v>0.25</v>
      </c>
      <c r="N13" s="101">
        <v>0</v>
      </c>
      <c r="O13" s="101">
        <v>0.25</v>
      </c>
      <c r="P13" s="101">
        <v>0</v>
      </c>
      <c r="Q13" s="101">
        <v>0</v>
      </c>
      <c r="R13" s="101">
        <v>0</v>
      </c>
      <c r="S13" s="101">
        <v>0</v>
      </c>
      <c r="T13" s="101">
        <v>0</v>
      </c>
      <c r="U13" s="101">
        <v>0.25</v>
      </c>
      <c r="V13" s="101">
        <v>0</v>
      </c>
      <c r="W13" s="101">
        <v>0.25</v>
      </c>
      <c r="X13" s="101">
        <v>0.25</v>
      </c>
      <c r="Y13" s="101">
        <v>0</v>
      </c>
      <c r="Z13" s="101">
        <v>0</v>
      </c>
      <c r="AA13" s="101">
        <f t="shared" si="0"/>
        <v>2.5</v>
      </c>
    </row>
    <row r="14" spans="1:256">
      <c r="A14" s="48">
        <v>201718008</v>
      </c>
      <c r="B14" s="48" t="s">
        <v>44</v>
      </c>
      <c r="C14" s="45">
        <v>0</v>
      </c>
      <c r="D14" s="45">
        <v>0</v>
      </c>
      <c r="E14" s="45">
        <v>0</v>
      </c>
      <c r="F14" s="45">
        <v>0</v>
      </c>
      <c r="G14" s="101">
        <v>0</v>
      </c>
      <c r="H14" s="45">
        <v>0</v>
      </c>
      <c r="I14" s="101">
        <v>0</v>
      </c>
      <c r="J14" s="101">
        <v>0</v>
      </c>
      <c r="K14" s="101">
        <v>0</v>
      </c>
      <c r="L14" s="101">
        <v>0</v>
      </c>
      <c r="M14" s="101">
        <v>0</v>
      </c>
      <c r="N14" s="101">
        <v>0</v>
      </c>
      <c r="O14" s="101">
        <v>0</v>
      </c>
      <c r="P14" s="101">
        <v>0</v>
      </c>
      <c r="Q14" s="101">
        <v>0</v>
      </c>
      <c r="R14" s="101">
        <v>0</v>
      </c>
      <c r="S14" s="101">
        <v>0</v>
      </c>
      <c r="T14" s="101">
        <v>0</v>
      </c>
      <c r="U14" s="101">
        <v>0</v>
      </c>
      <c r="V14" s="101">
        <v>0</v>
      </c>
      <c r="W14" s="101">
        <v>0</v>
      </c>
      <c r="X14" s="101">
        <v>0</v>
      </c>
      <c r="Y14" s="101">
        <v>0</v>
      </c>
      <c r="Z14" s="101">
        <v>0</v>
      </c>
      <c r="AA14" s="101">
        <f t="shared" si="0"/>
        <v>0</v>
      </c>
    </row>
    <row r="15" spans="1:256">
      <c r="A15" s="48">
        <v>201718009</v>
      </c>
      <c r="B15" s="48" t="s">
        <v>45</v>
      </c>
      <c r="C15" s="45">
        <v>0.25</v>
      </c>
      <c r="D15" s="45">
        <v>0.25</v>
      </c>
      <c r="E15" s="45">
        <v>0.25</v>
      </c>
      <c r="F15" s="45">
        <v>0</v>
      </c>
      <c r="G15" s="101">
        <v>0</v>
      </c>
      <c r="H15" s="45">
        <v>0</v>
      </c>
      <c r="I15" s="101">
        <v>0</v>
      </c>
      <c r="J15" s="101">
        <v>0</v>
      </c>
      <c r="K15" s="101">
        <v>0.25</v>
      </c>
      <c r="L15" s="101">
        <v>0</v>
      </c>
      <c r="M15" s="101">
        <v>0</v>
      </c>
      <c r="N15" s="101">
        <v>0</v>
      </c>
      <c r="O15" s="101">
        <v>0</v>
      </c>
      <c r="P15" s="101">
        <v>0.25</v>
      </c>
      <c r="Q15" s="101">
        <v>0</v>
      </c>
      <c r="R15" s="101">
        <v>0</v>
      </c>
      <c r="S15" s="101">
        <v>0</v>
      </c>
      <c r="T15" s="101">
        <v>0</v>
      </c>
      <c r="U15" s="101">
        <v>0</v>
      </c>
      <c r="V15" s="101">
        <v>0</v>
      </c>
      <c r="W15" s="101">
        <v>0</v>
      </c>
      <c r="X15" s="101">
        <v>0.25</v>
      </c>
      <c r="Y15" s="101">
        <v>0</v>
      </c>
      <c r="Z15" s="101">
        <v>0</v>
      </c>
      <c r="AA15" s="101">
        <f t="shared" si="0"/>
        <v>1.5</v>
      </c>
    </row>
    <row r="16" spans="1:256">
      <c r="A16" s="48">
        <v>201718010</v>
      </c>
      <c r="B16" s="48" t="s">
        <v>46</v>
      </c>
      <c r="C16" s="45">
        <v>0.25</v>
      </c>
      <c r="D16" s="45">
        <v>0</v>
      </c>
      <c r="E16" s="45">
        <v>0.25</v>
      </c>
      <c r="F16" s="45">
        <v>0</v>
      </c>
      <c r="G16" s="101">
        <v>0</v>
      </c>
      <c r="H16" s="45">
        <v>0</v>
      </c>
      <c r="I16" s="101">
        <v>0</v>
      </c>
      <c r="J16" s="101">
        <v>0</v>
      </c>
      <c r="K16" s="101">
        <v>0</v>
      </c>
      <c r="L16" s="101">
        <v>0.25</v>
      </c>
      <c r="M16" s="101">
        <v>0</v>
      </c>
      <c r="N16" s="101">
        <v>0</v>
      </c>
      <c r="O16" s="101">
        <v>0</v>
      </c>
      <c r="P16" s="101">
        <v>0.25</v>
      </c>
      <c r="Q16" s="101">
        <v>0</v>
      </c>
      <c r="R16" s="101">
        <v>0</v>
      </c>
      <c r="S16" s="101">
        <v>0</v>
      </c>
      <c r="T16" s="101">
        <v>0</v>
      </c>
      <c r="U16" s="101">
        <v>0</v>
      </c>
      <c r="V16" s="101">
        <v>0</v>
      </c>
      <c r="W16" s="101">
        <v>0</v>
      </c>
      <c r="X16" s="101">
        <v>0.25</v>
      </c>
      <c r="Y16" s="101">
        <v>0</v>
      </c>
      <c r="Z16" s="101">
        <v>0</v>
      </c>
      <c r="AA16" s="101">
        <f t="shared" si="0"/>
        <v>1.25</v>
      </c>
    </row>
    <row r="17" spans="1:27">
      <c r="A17" s="50">
        <v>201718011</v>
      </c>
      <c r="B17" s="50" t="s">
        <v>47</v>
      </c>
      <c r="C17" s="45">
        <v>0.25</v>
      </c>
      <c r="D17" s="45">
        <v>0.25</v>
      </c>
      <c r="E17" s="45">
        <v>0.25</v>
      </c>
      <c r="F17" s="45">
        <v>0</v>
      </c>
      <c r="G17" s="101">
        <v>0.25</v>
      </c>
      <c r="H17" s="45">
        <v>0</v>
      </c>
      <c r="I17" s="101">
        <v>0</v>
      </c>
      <c r="J17" s="101">
        <v>0</v>
      </c>
      <c r="K17" s="101">
        <v>0.25</v>
      </c>
      <c r="L17" s="101">
        <v>0</v>
      </c>
      <c r="M17" s="101">
        <v>0.25</v>
      </c>
      <c r="N17" s="101">
        <v>0.125</v>
      </c>
      <c r="O17" s="101">
        <v>0</v>
      </c>
      <c r="P17" s="101">
        <v>0.25</v>
      </c>
      <c r="Q17" s="101">
        <v>0</v>
      </c>
      <c r="R17" s="101">
        <v>0</v>
      </c>
      <c r="S17" s="101">
        <v>0</v>
      </c>
      <c r="T17" s="101">
        <v>0</v>
      </c>
      <c r="U17" s="101">
        <v>0</v>
      </c>
      <c r="V17" s="101">
        <v>0</v>
      </c>
      <c r="W17" s="101">
        <v>0</v>
      </c>
      <c r="X17" s="101">
        <v>0</v>
      </c>
      <c r="Y17" s="101">
        <v>0</v>
      </c>
      <c r="Z17" s="101">
        <v>0</v>
      </c>
      <c r="AA17" s="101">
        <f t="shared" si="0"/>
        <v>1.875</v>
      </c>
    </row>
    <row r="18" spans="1:27">
      <c r="A18" s="48">
        <v>201718013</v>
      </c>
      <c r="B18" s="48" t="s">
        <v>48</v>
      </c>
      <c r="C18" s="45">
        <v>0</v>
      </c>
      <c r="D18" s="45">
        <v>0</v>
      </c>
      <c r="E18" s="45">
        <v>0</v>
      </c>
      <c r="F18" s="45">
        <v>0</v>
      </c>
      <c r="G18" s="101">
        <v>0</v>
      </c>
      <c r="H18" s="45">
        <v>0</v>
      </c>
      <c r="I18" s="101">
        <v>0</v>
      </c>
      <c r="J18" s="101">
        <v>0</v>
      </c>
      <c r="K18" s="101">
        <v>0</v>
      </c>
      <c r="L18" s="101">
        <v>0</v>
      </c>
      <c r="M18" s="101">
        <v>0</v>
      </c>
      <c r="N18" s="101">
        <v>0</v>
      </c>
      <c r="O18" s="101">
        <v>0</v>
      </c>
      <c r="P18" s="101">
        <v>0</v>
      </c>
      <c r="Q18" s="101">
        <v>0</v>
      </c>
      <c r="R18" s="101">
        <v>0</v>
      </c>
      <c r="S18" s="101">
        <v>0</v>
      </c>
      <c r="T18" s="101">
        <v>0</v>
      </c>
      <c r="U18" s="101">
        <v>0</v>
      </c>
      <c r="V18" s="101">
        <v>0</v>
      </c>
      <c r="W18" s="101">
        <v>0</v>
      </c>
      <c r="X18" s="101">
        <v>0</v>
      </c>
      <c r="Y18" s="101">
        <v>0</v>
      </c>
      <c r="Z18" s="101">
        <v>0</v>
      </c>
      <c r="AA18" s="101">
        <f t="shared" si="0"/>
        <v>0</v>
      </c>
    </row>
    <row r="19" spans="1:27">
      <c r="A19" s="48">
        <v>201718014</v>
      </c>
      <c r="B19" s="48" t="s">
        <v>49</v>
      </c>
      <c r="C19" s="45">
        <v>0</v>
      </c>
      <c r="D19" s="45">
        <v>0</v>
      </c>
      <c r="E19" s="45">
        <v>0.25</v>
      </c>
      <c r="F19" s="45">
        <v>0</v>
      </c>
      <c r="G19" s="101">
        <v>0</v>
      </c>
      <c r="H19" s="45">
        <v>0</v>
      </c>
      <c r="I19" s="101">
        <v>0</v>
      </c>
      <c r="J19" s="101">
        <v>0</v>
      </c>
      <c r="K19" s="101">
        <v>0</v>
      </c>
      <c r="L19" s="101">
        <v>0</v>
      </c>
      <c r="M19" s="101">
        <v>0</v>
      </c>
      <c r="N19" s="101">
        <v>0</v>
      </c>
      <c r="O19" s="101">
        <v>0</v>
      </c>
      <c r="P19" s="101">
        <v>0</v>
      </c>
      <c r="Q19" s="101">
        <v>0</v>
      </c>
      <c r="R19" s="101">
        <v>0</v>
      </c>
      <c r="S19" s="101">
        <v>0</v>
      </c>
      <c r="T19" s="101">
        <v>0</v>
      </c>
      <c r="U19" s="101">
        <v>0</v>
      </c>
      <c r="V19" s="101">
        <v>0</v>
      </c>
      <c r="W19" s="101">
        <v>0</v>
      </c>
      <c r="X19" s="101">
        <v>0</v>
      </c>
      <c r="Y19" s="101">
        <v>0</v>
      </c>
      <c r="Z19" s="101">
        <v>0</v>
      </c>
      <c r="AA19" s="101">
        <f t="shared" si="0"/>
        <v>0.25</v>
      </c>
    </row>
    <row r="20" spans="1:27">
      <c r="A20" s="48">
        <v>201718015</v>
      </c>
      <c r="B20" s="48" t="s">
        <v>50</v>
      </c>
      <c r="C20" s="45">
        <v>0.25</v>
      </c>
      <c r="D20" s="45">
        <v>0</v>
      </c>
      <c r="E20" s="45">
        <v>0.25</v>
      </c>
      <c r="F20" s="45">
        <v>0</v>
      </c>
      <c r="G20" s="101">
        <v>0</v>
      </c>
      <c r="H20" s="45">
        <v>0</v>
      </c>
      <c r="I20" s="101">
        <v>0</v>
      </c>
      <c r="J20" s="101">
        <v>0</v>
      </c>
      <c r="K20" s="101">
        <v>0</v>
      </c>
      <c r="L20" s="101">
        <v>0.25</v>
      </c>
      <c r="M20" s="101">
        <v>0</v>
      </c>
      <c r="N20" s="101">
        <v>0</v>
      </c>
      <c r="O20" s="101">
        <v>0</v>
      </c>
      <c r="P20" s="101">
        <v>0</v>
      </c>
      <c r="Q20" s="101">
        <v>0</v>
      </c>
      <c r="R20" s="101">
        <v>0</v>
      </c>
      <c r="S20" s="101">
        <v>0</v>
      </c>
      <c r="T20" s="101">
        <v>0</v>
      </c>
      <c r="U20" s="101">
        <v>0</v>
      </c>
      <c r="V20" s="101">
        <v>0</v>
      </c>
      <c r="W20" s="101">
        <v>0</v>
      </c>
      <c r="X20" s="101">
        <v>0</v>
      </c>
      <c r="Y20" s="101">
        <v>0</v>
      </c>
      <c r="Z20" s="101">
        <v>0</v>
      </c>
      <c r="AA20" s="101">
        <f t="shared" si="0"/>
        <v>0.75</v>
      </c>
    </row>
    <row r="21" spans="1:27">
      <c r="A21" s="48">
        <v>201718016</v>
      </c>
      <c r="B21" s="48" t="s">
        <v>51</v>
      </c>
      <c r="C21" s="45">
        <v>0.25</v>
      </c>
      <c r="D21" s="45">
        <v>0</v>
      </c>
      <c r="E21" s="45">
        <v>0.25</v>
      </c>
      <c r="F21" s="45">
        <v>0</v>
      </c>
      <c r="G21" s="101">
        <v>0.25</v>
      </c>
      <c r="H21" s="45">
        <v>0</v>
      </c>
      <c r="I21" s="101">
        <v>0</v>
      </c>
      <c r="J21" s="101">
        <v>0</v>
      </c>
      <c r="K21" s="101">
        <v>0</v>
      </c>
      <c r="L21" s="101">
        <v>0</v>
      </c>
      <c r="M21" s="101">
        <v>0</v>
      </c>
      <c r="N21" s="101">
        <v>0</v>
      </c>
      <c r="O21" s="101">
        <v>0</v>
      </c>
      <c r="P21" s="101">
        <v>0</v>
      </c>
      <c r="Q21" s="101">
        <v>0.25</v>
      </c>
      <c r="R21" s="101">
        <v>0</v>
      </c>
      <c r="S21" s="101">
        <v>0</v>
      </c>
      <c r="T21" s="101">
        <v>0</v>
      </c>
      <c r="U21" s="101">
        <v>0</v>
      </c>
      <c r="V21" s="101">
        <v>0</v>
      </c>
      <c r="W21" s="101">
        <v>0</v>
      </c>
      <c r="X21" s="101">
        <v>0</v>
      </c>
      <c r="Y21" s="101">
        <v>0</v>
      </c>
      <c r="Z21" s="101">
        <v>0</v>
      </c>
      <c r="AA21" s="101">
        <f t="shared" si="0"/>
        <v>1</v>
      </c>
    </row>
    <row r="22" spans="1:27">
      <c r="A22" s="48">
        <v>201718017</v>
      </c>
      <c r="B22" s="48" t="s">
        <v>52</v>
      </c>
      <c r="C22" s="45">
        <v>0</v>
      </c>
      <c r="D22" s="45">
        <v>0.25</v>
      </c>
      <c r="E22" s="45">
        <v>0.25</v>
      </c>
      <c r="F22" s="45">
        <v>0</v>
      </c>
      <c r="G22" s="101">
        <v>0.25</v>
      </c>
      <c r="H22" s="45">
        <v>0</v>
      </c>
      <c r="I22" s="101">
        <v>0</v>
      </c>
      <c r="J22" s="101">
        <v>0</v>
      </c>
      <c r="K22" s="101">
        <v>0.25</v>
      </c>
      <c r="L22" s="101">
        <v>0</v>
      </c>
      <c r="M22" s="101">
        <v>0</v>
      </c>
      <c r="N22" s="101">
        <v>0.125</v>
      </c>
      <c r="O22" s="101">
        <v>0</v>
      </c>
      <c r="P22" s="101">
        <v>0.25</v>
      </c>
      <c r="Q22" s="101">
        <v>0</v>
      </c>
      <c r="R22" s="101">
        <v>0</v>
      </c>
      <c r="S22" s="101">
        <v>0</v>
      </c>
      <c r="T22" s="101">
        <v>0</v>
      </c>
      <c r="U22" s="101">
        <v>0</v>
      </c>
      <c r="V22" s="101">
        <v>0</v>
      </c>
      <c r="W22" s="101">
        <v>0</v>
      </c>
      <c r="X22" s="101">
        <v>0</v>
      </c>
      <c r="Y22" s="101">
        <v>0</v>
      </c>
      <c r="Z22" s="101">
        <v>0</v>
      </c>
      <c r="AA22" s="101">
        <f t="shared" si="0"/>
        <v>1.375</v>
      </c>
    </row>
    <row r="23" spans="1:27">
      <c r="A23" s="48">
        <v>201718018</v>
      </c>
      <c r="B23" s="48" t="s">
        <v>53</v>
      </c>
      <c r="C23" s="45">
        <v>0.25</v>
      </c>
      <c r="D23" s="45">
        <v>0</v>
      </c>
      <c r="E23" s="45">
        <v>0</v>
      </c>
      <c r="F23" s="45">
        <v>0</v>
      </c>
      <c r="G23" s="101">
        <v>0</v>
      </c>
      <c r="H23" s="45">
        <v>0</v>
      </c>
      <c r="I23" s="101">
        <v>0</v>
      </c>
      <c r="J23" s="101">
        <v>0</v>
      </c>
      <c r="K23" s="101">
        <v>0</v>
      </c>
      <c r="L23" s="101">
        <v>0</v>
      </c>
      <c r="M23" s="101">
        <v>0.25</v>
      </c>
      <c r="N23" s="101">
        <v>0</v>
      </c>
      <c r="O23" s="101">
        <v>0</v>
      </c>
      <c r="P23" s="101">
        <v>0</v>
      </c>
      <c r="Q23" s="101">
        <v>0</v>
      </c>
      <c r="R23" s="101">
        <v>0</v>
      </c>
      <c r="S23" s="101">
        <v>0</v>
      </c>
      <c r="T23" s="101">
        <v>0</v>
      </c>
      <c r="U23" s="101">
        <v>0</v>
      </c>
      <c r="V23" s="101">
        <v>0</v>
      </c>
      <c r="W23" s="101">
        <v>0</v>
      </c>
      <c r="X23" s="101">
        <v>0</v>
      </c>
      <c r="Y23" s="101">
        <v>0</v>
      </c>
      <c r="Z23" s="101">
        <v>0</v>
      </c>
      <c r="AA23" s="101">
        <f t="shared" si="0"/>
        <v>0.5</v>
      </c>
    </row>
    <row r="24" spans="1:27">
      <c r="A24" s="48">
        <v>201718019</v>
      </c>
      <c r="B24" s="48" t="s">
        <v>54</v>
      </c>
      <c r="C24" s="45">
        <v>0.25</v>
      </c>
      <c r="D24" s="45">
        <v>0</v>
      </c>
      <c r="E24" s="45">
        <v>0</v>
      </c>
      <c r="F24" s="45">
        <v>0</v>
      </c>
      <c r="G24" s="101">
        <v>0</v>
      </c>
      <c r="H24" s="45">
        <v>0</v>
      </c>
      <c r="I24" s="101">
        <v>0</v>
      </c>
      <c r="J24" s="101">
        <v>0</v>
      </c>
      <c r="K24" s="101">
        <v>0</v>
      </c>
      <c r="L24" s="101">
        <v>0.25</v>
      </c>
      <c r="M24" s="101">
        <v>0</v>
      </c>
      <c r="N24" s="101">
        <v>0</v>
      </c>
      <c r="O24" s="101">
        <v>0</v>
      </c>
      <c r="P24" s="101">
        <v>0</v>
      </c>
      <c r="Q24" s="101">
        <v>0</v>
      </c>
      <c r="R24" s="101">
        <v>0</v>
      </c>
      <c r="S24" s="101">
        <v>0.25</v>
      </c>
      <c r="T24" s="101">
        <v>0</v>
      </c>
      <c r="U24" s="101">
        <v>0</v>
      </c>
      <c r="V24" s="101">
        <v>0</v>
      </c>
      <c r="W24" s="101">
        <v>0</v>
      </c>
      <c r="X24" s="101">
        <v>0.25</v>
      </c>
      <c r="Y24" s="101">
        <v>0</v>
      </c>
      <c r="Z24" s="101">
        <v>0</v>
      </c>
      <c r="AA24" s="101">
        <f t="shared" si="0"/>
        <v>1</v>
      </c>
    </row>
    <row r="25" spans="1:27">
      <c r="A25" s="48">
        <v>201718020</v>
      </c>
      <c r="B25" s="48" t="s">
        <v>55</v>
      </c>
      <c r="C25" s="45">
        <v>0</v>
      </c>
      <c r="D25" s="45">
        <v>0.25</v>
      </c>
      <c r="E25" s="45">
        <v>0.25</v>
      </c>
      <c r="F25" s="45">
        <v>0</v>
      </c>
      <c r="G25" s="101">
        <v>0</v>
      </c>
      <c r="H25" s="45">
        <v>0</v>
      </c>
      <c r="I25" s="101">
        <v>0</v>
      </c>
      <c r="J25" s="101">
        <v>0.25</v>
      </c>
      <c r="K25" s="101">
        <v>0</v>
      </c>
      <c r="L25" s="101">
        <v>0.25</v>
      </c>
      <c r="M25" s="101">
        <v>0</v>
      </c>
      <c r="N25" s="101">
        <v>0</v>
      </c>
      <c r="O25" s="101">
        <v>0</v>
      </c>
      <c r="P25" s="101">
        <v>0</v>
      </c>
      <c r="Q25" s="101">
        <v>0</v>
      </c>
      <c r="R25" s="101">
        <v>0</v>
      </c>
      <c r="S25" s="101">
        <v>0</v>
      </c>
      <c r="T25" s="101">
        <v>0</v>
      </c>
      <c r="U25" s="101">
        <v>0</v>
      </c>
      <c r="V25" s="101">
        <v>0</v>
      </c>
      <c r="W25" s="101">
        <v>0</v>
      </c>
      <c r="X25" s="101">
        <v>0.25</v>
      </c>
      <c r="Y25" s="101">
        <v>0.25</v>
      </c>
      <c r="Z25" s="101">
        <v>0</v>
      </c>
      <c r="AA25" s="101">
        <f t="shared" si="0"/>
        <v>1.5</v>
      </c>
    </row>
    <row r="26" spans="1:27">
      <c r="A26" s="48">
        <v>201718021</v>
      </c>
      <c r="B26" s="48" t="s">
        <v>56</v>
      </c>
      <c r="C26" s="45">
        <v>0</v>
      </c>
      <c r="D26" s="45">
        <v>0</v>
      </c>
      <c r="E26" s="45">
        <v>0</v>
      </c>
      <c r="F26" s="45">
        <v>0</v>
      </c>
      <c r="G26" s="101">
        <v>0</v>
      </c>
      <c r="H26" s="45">
        <v>0</v>
      </c>
      <c r="I26" s="101">
        <v>0</v>
      </c>
      <c r="J26" s="101">
        <v>0.25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  <c r="R26" s="101">
        <v>0</v>
      </c>
      <c r="S26" s="101">
        <v>0</v>
      </c>
      <c r="T26" s="101">
        <v>0</v>
      </c>
      <c r="U26" s="101">
        <v>0</v>
      </c>
      <c r="V26" s="101">
        <v>0</v>
      </c>
      <c r="W26" s="101">
        <v>0</v>
      </c>
      <c r="X26" s="101">
        <v>0</v>
      </c>
      <c r="Y26" s="101">
        <v>0</v>
      </c>
      <c r="Z26" s="101">
        <v>0</v>
      </c>
      <c r="AA26" s="101">
        <f t="shared" si="0"/>
        <v>0.25</v>
      </c>
    </row>
    <row r="27" spans="1:27">
      <c r="A27" s="48">
        <v>201718022</v>
      </c>
      <c r="B27" s="48" t="s">
        <v>57</v>
      </c>
      <c r="C27" s="45">
        <v>0.25</v>
      </c>
      <c r="D27" s="45">
        <v>0</v>
      </c>
      <c r="E27" s="45">
        <v>0.25</v>
      </c>
      <c r="F27" s="45">
        <v>0</v>
      </c>
      <c r="G27" s="101">
        <v>0</v>
      </c>
      <c r="H27" s="45">
        <v>0</v>
      </c>
      <c r="I27" s="101">
        <v>0</v>
      </c>
      <c r="J27" s="101">
        <v>0</v>
      </c>
      <c r="K27" s="101">
        <v>0</v>
      </c>
      <c r="L27" s="101">
        <v>0</v>
      </c>
      <c r="M27" s="101">
        <v>0</v>
      </c>
      <c r="N27" s="101">
        <v>0</v>
      </c>
      <c r="O27" s="101">
        <v>0</v>
      </c>
      <c r="P27" s="101">
        <v>0</v>
      </c>
      <c r="Q27" s="101">
        <v>0</v>
      </c>
      <c r="R27" s="101">
        <v>0</v>
      </c>
      <c r="S27" s="101">
        <v>0.25</v>
      </c>
      <c r="T27" s="101">
        <v>0</v>
      </c>
      <c r="U27" s="101">
        <v>0</v>
      </c>
      <c r="V27" s="101">
        <v>0</v>
      </c>
      <c r="W27" s="101">
        <v>0</v>
      </c>
      <c r="X27" s="101">
        <v>0.25</v>
      </c>
      <c r="Y27" s="101">
        <v>0</v>
      </c>
      <c r="Z27" s="101">
        <v>0</v>
      </c>
      <c r="AA27" s="101">
        <f t="shared" si="0"/>
        <v>1</v>
      </c>
    </row>
    <row r="28" spans="1:27">
      <c r="A28" s="48">
        <v>201718023</v>
      </c>
      <c r="B28" s="48" t="s">
        <v>58</v>
      </c>
      <c r="C28" s="45">
        <v>0.25</v>
      </c>
      <c r="D28" s="45">
        <v>0</v>
      </c>
      <c r="E28" s="45">
        <v>0</v>
      </c>
      <c r="F28" s="45">
        <v>0</v>
      </c>
      <c r="G28" s="101">
        <v>0.25</v>
      </c>
      <c r="H28" s="45">
        <v>0</v>
      </c>
      <c r="I28" s="101">
        <v>0</v>
      </c>
      <c r="J28" s="101">
        <v>0</v>
      </c>
      <c r="K28" s="101">
        <v>0</v>
      </c>
      <c r="L28" s="101">
        <v>0.25</v>
      </c>
      <c r="M28" s="101">
        <v>0</v>
      </c>
      <c r="N28" s="101">
        <v>0</v>
      </c>
      <c r="O28" s="101">
        <v>0</v>
      </c>
      <c r="P28" s="101">
        <v>0</v>
      </c>
      <c r="Q28" s="101">
        <v>0</v>
      </c>
      <c r="R28" s="101">
        <v>0</v>
      </c>
      <c r="S28" s="101">
        <v>0</v>
      </c>
      <c r="T28" s="101">
        <v>0</v>
      </c>
      <c r="U28" s="101">
        <v>0</v>
      </c>
      <c r="V28" s="101">
        <v>0</v>
      </c>
      <c r="W28" s="101">
        <v>0</v>
      </c>
      <c r="X28" s="101">
        <v>0</v>
      </c>
      <c r="Y28" s="101">
        <v>0</v>
      </c>
      <c r="Z28" s="101">
        <v>0</v>
      </c>
      <c r="AA28" s="101">
        <f t="shared" si="0"/>
        <v>0.75</v>
      </c>
    </row>
    <row r="29" spans="1:27">
      <c r="A29" s="48">
        <v>201718024</v>
      </c>
      <c r="B29" s="48" t="s">
        <v>59</v>
      </c>
      <c r="C29" s="45">
        <v>0</v>
      </c>
      <c r="D29" s="45">
        <v>0</v>
      </c>
      <c r="E29" s="45">
        <v>0.25</v>
      </c>
      <c r="F29" s="45">
        <v>0</v>
      </c>
      <c r="G29" s="101">
        <v>0</v>
      </c>
      <c r="H29" s="45">
        <v>0</v>
      </c>
      <c r="I29" s="101">
        <v>0</v>
      </c>
      <c r="J29" s="101">
        <v>0.25</v>
      </c>
      <c r="K29" s="101">
        <v>0</v>
      </c>
      <c r="L29" s="101">
        <v>0</v>
      </c>
      <c r="M29" s="101">
        <v>0</v>
      </c>
      <c r="N29" s="101">
        <v>0.125</v>
      </c>
      <c r="O29" s="101">
        <v>0</v>
      </c>
      <c r="P29" s="101">
        <v>0</v>
      </c>
      <c r="Q29" s="101">
        <v>0</v>
      </c>
      <c r="R29" s="101">
        <v>0</v>
      </c>
      <c r="S29" s="101">
        <v>0</v>
      </c>
      <c r="T29" s="101">
        <v>0</v>
      </c>
      <c r="U29" s="101">
        <v>0</v>
      </c>
      <c r="V29" s="101">
        <v>0</v>
      </c>
      <c r="W29" s="101">
        <v>0</v>
      </c>
      <c r="X29" s="101">
        <v>0.25</v>
      </c>
      <c r="Y29" s="101">
        <v>0</v>
      </c>
      <c r="Z29" s="101">
        <v>0</v>
      </c>
      <c r="AA29" s="101">
        <f t="shared" si="0"/>
        <v>0.875</v>
      </c>
    </row>
    <row r="30" spans="1:27">
      <c r="A30" s="48">
        <v>201718025</v>
      </c>
      <c r="B30" s="48" t="s">
        <v>60</v>
      </c>
      <c r="C30" s="45">
        <v>0</v>
      </c>
      <c r="D30" s="45">
        <v>0</v>
      </c>
      <c r="E30" s="45">
        <v>0</v>
      </c>
      <c r="F30" s="45">
        <v>0</v>
      </c>
      <c r="G30" s="101">
        <v>0</v>
      </c>
      <c r="H30" s="45">
        <v>0</v>
      </c>
      <c r="I30" s="101">
        <v>0</v>
      </c>
      <c r="J30" s="101">
        <v>0</v>
      </c>
      <c r="K30" s="101">
        <v>0</v>
      </c>
      <c r="L30" s="101">
        <v>0</v>
      </c>
      <c r="M30" s="101">
        <v>0</v>
      </c>
      <c r="N30" s="101">
        <v>0</v>
      </c>
      <c r="O30" s="101">
        <v>0</v>
      </c>
      <c r="P30" s="101">
        <v>0</v>
      </c>
      <c r="Q30" s="101">
        <v>0</v>
      </c>
      <c r="R30" s="101">
        <v>0</v>
      </c>
      <c r="S30" s="101">
        <v>0</v>
      </c>
      <c r="T30" s="101">
        <v>0</v>
      </c>
      <c r="U30" s="101">
        <v>0</v>
      </c>
      <c r="V30" s="101">
        <v>0</v>
      </c>
      <c r="W30" s="101">
        <v>0</v>
      </c>
      <c r="X30" s="101">
        <v>0</v>
      </c>
      <c r="Y30" s="101">
        <v>0</v>
      </c>
      <c r="Z30" s="101">
        <v>0</v>
      </c>
      <c r="AA30" s="101">
        <f t="shared" si="0"/>
        <v>0</v>
      </c>
    </row>
    <row r="31" spans="1:27">
      <c r="A31" s="48">
        <v>201718026</v>
      </c>
      <c r="B31" s="48" t="s">
        <v>61</v>
      </c>
      <c r="C31" s="45">
        <v>0.25</v>
      </c>
      <c r="D31" s="45">
        <v>0</v>
      </c>
      <c r="E31" s="45">
        <v>0</v>
      </c>
      <c r="F31" s="45">
        <v>0</v>
      </c>
      <c r="G31" s="101">
        <v>0</v>
      </c>
      <c r="H31" s="45">
        <v>0</v>
      </c>
      <c r="I31" s="101">
        <v>0</v>
      </c>
      <c r="J31" s="101">
        <v>0</v>
      </c>
      <c r="K31" s="101">
        <v>0</v>
      </c>
      <c r="L31" s="101">
        <v>0.25</v>
      </c>
      <c r="M31" s="101">
        <v>0</v>
      </c>
      <c r="N31" s="101">
        <v>0</v>
      </c>
      <c r="O31" s="101">
        <v>0</v>
      </c>
      <c r="P31" s="101">
        <v>0</v>
      </c>
      <c r="Q31" s="101">
        <v>0</v>
      </c>
      <c r="R31" s="101">
        <v>0</v>
      </c>
      <c r="S31" s="101">
        <v>0</v>
      </c>
      <c r="T31" s="101">
        <v>0</v>
      </c>
      <c r="U31" s="101">
        <v>0</v>
      </c>
      <c r="V31" s="101">
        <v>0.25</v>
      </c>
      <c r="W31" s="101">
        <v>0</v>
      </c>
      <c r="X31" s="101">
        <v>0.25</v>
      </c>
      <c r="Y31" s="101">
        <v>0</v>
      </c>
      <c r="Z31" s="101">
        <v>0</v>
      </c>
      <c r="AA31" s="101">
        <f t="shared" si="0"/>
        <v>1</v>
      </c>
    </row>
    <row r="32" spans="1:27">
      <c r="A32" s="48">
        <v>201718027</v>
      </c>
      <c r="B32" s="48" t="s">
        <v>62</v>
      </c>
      <c r="C32" s="45">
        <v>0.25</v>
      </c>
      <c r="D32" s="45">
        <v>0</v>
      </c>
      <c r="E32" s="45">
        <v>0.25</v>
      </c>
      <c r="F32" s="45">
        <v>0</v>
      </c>
      <c r="G32" s="101">
        <v>0</v>
      </c>
      <c r="H32" s="45">
        <v>0</v>
      </c>
      <c r="I32" s="101">
        <v>0</v>
      </c>
      <c r="J32" s="101">
        <v>0</v>
      </c>
      <c r="K32" s="101">
        <v>0</v>
      </c>
      <c r="L32" s="101">
        <v>0</v>
      </c>
      <c r="M32" s="101">
        <v>0</v>
      </c>
      <c r="N32" s="101">
        <v>0</v>
      </c>
      <c r="O32" s="101">
        <v>0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101">
        <v>0</v>
      </c>
      <c r="V32" s="101">
        <v>0</v>
      </c>
      <c r="W32" s="101">
        <v>0</v>
      </c>
      <c r="X32" s="101">
        <v>0.25</v>
      </c>
      <c r="Y32" s="101">
        <v>0</v>
      </c>
      <c r="Z32" s="101">
        <v>0</v>
      </c>
      <c r="AA32" s="101">
        <f t="shared" si="0"/>
        <v>0.75</v>
      </c>
    </row>
    <row r="33" spans="1:27">
      <c r="A33" s="50">
        <v>201718028</v>
      </c>
      <c r="B33" s="48" t="s">
        <v>63</v>
      </c>
      <c r="C33" s="45">
        <v>0.25</v>
      </c>
      <c r="D33" s="45">
        <v>0</v>
      </c>
      <c r="E33" s="45">
        <v>0.25</v>
      </c>
      <c r="F33" s="45">
        <v>0</v>
      </c>
      <c r="G33" s="101">
        <v>0</v>
      </c>
      <c r="H33" s="45">
        <v>0</v>
      </c>
      <c r="I33" s="101">
        <v>0.25</v>
      </c>
      <c r="J33" s="101">
        <v>0</v>
      </c>
      <c r="K33" s="101">
        <v>0</v>
      </c>
      <c r="L33" s="101">
        <v>0</v>
      </c>
      <c r="M33" s="101">
        <v>0</v>
      </c>
      <c r="N33" s="101">
        <v>0.125</v>
      </c>
      <c r="O33" s="101">
        <v>0</v>
      </c>
      <c r="P33" s="101">
        <v>0</v>
      </c>
      <c r="Q33" s="101">
        <v>0</v>
      </c>
      <c r="R33" s="101">
        <v>0</v>
      </c>
      <c r="S33" s="101">
        <v>0</v>
      </c>
      <c r="T33" s="101">
        <v>0</v>
      </c>
      <c r="U33" s="101">
        <v>0</v>
      </c>
      <c r="V33" s="101">
        <v>0</v>
      </c>
      <c r="W33" s="101">
        <v>0</v>
      </c>
      <c r="X33" s="101">
        <v>0.25</v>
      </c>
      <c r="Y33" s="101">
        <v>0</v>
      </c>
      <c r="Z33" s="101">
        <v>0</v>
      </c>
      <c r="AA33" s="101">
        <f t="shared" si="0"/>
        <v>1.125</v>
      </c>
    </row>
    <row r="34" spans="1:27">
      <c r="A34" s="48">
        <v>201718029</v>
      </c>
      <c r="B34" s="48" t="s">
        <v>64</v>
      </c>
      <c r="C34" s="45">
        <v>0</v>
      </c>
      <c r="D34" s="45">
        <v>0</v>
      </c>
      <c r="E34" s="45">
        <v>0</v>
      </c>
      <c r="F34" s="45">
        <v>0</v>
      </c>
      <c r="G34" s="101">
        <v>0</v>
      </c>
      <c r="H34" s="45">
        <v>0</v>
      </c>
      <c r="I34" s="101">
        <v>0</v>
      </c>
      <c r="J34" s="101">
        <v>0</v>
      </c>
      <c r="K34" s="101">
        <v>0</v>
      </c>
      <c r="L34" s="101">
        <v>0</v>
      </c>
      <c r="M34" s="101">
        <v>0</v>
      </c>
      <c r="N34" s="101">
        <v>0</v>
      </c>
      <c r="O34" s="101">
        <v>0</v>
      </c>
      <c r="P34" s="101">
        <v>0</v>
      </c>
      <c r="Q34" s="101">
        <v>0</v>
      </c>
      <c r="R34" s="101">
        <v>0</v>
      </c>
      <c r="S34" s="101">
        <v>0</v>
      </c>
      <c r="T34" s="101">
        <v>0</v>
      </c>
      <c r="U34" s="101">
        <v>0</v>
      </c>
      <c r="V34" s="101">
        <v>0</v>
      </c>
      <c r="W34" s="101">
        <v>0</v>
      </c>
      <c r="X34" s="101">
        <v>0</v>
      </c>
      <c r="Y34" s="101">
        <v>0</v>
      </c>
      <c r="Z34" s="101">
        <v>0</v>
      </c>
      <c r="AA34" s="101">
        <f t="shared" si="0"/>
        <v>0</v>
      </c>
    </row>
    <row r="35" spans="1:27">
      <c r="A35" s="48">
        <v>201718030</v>
      </c>
      <c r="B35" s="48" t="s">
        <v>65</v>
      </c>
      <c r="C35" s="45">
        <v>0.25</v>
      </c>
      <c r="D35" s="45">
        <v>0</v>
      </c>
      <c r="E35" s="45">
        <v>0.25</v>
      </c>
      <c r="F35" s="45">
        <v>0</v>
      </c>
      <c r="G35" s="101">
        <v>0</v>
      </c>
      <c r="H35" s="45">
        <v>0</v>
      </c>
      <c r="I35" s="101">
        <v>0.25</v>
      </c>
      <c r="J35" s="101">
        <v>0</v>
      </c>
      <c r="K35" s="101">
        <v>0</v>
      </c>
      <c r="L35" s="101">
        <v>0.25</v>
      </c>
      <c r="M35" s="101">
        <v>0</v>
      </c>
      <c r="N35" s="101">
        <v>0</v>
      </c>
      <c r="O35" s="101">
        <v>0</v>
      </c>
      <c r="P35" s="101">
        <v>0</v>
      </c>
      <c r="Q35" s="101">
        <v>0</v>
      </c>
      <c r="R35" s="101">
        <v>0</v>
      </c>
      <c r="S35" s="101">
        <v>0</v>
      </c>
      <c r="T35" s="101">
        <v>0</v>
      </c>
      <c r="U35" s="101">
        <v>0</v>
      </c>
      <c r="V35" s="101">
        <v>0</v>
      </c>
      <c r="W35" s="101">
        <v>0</v>
      </c>
      <c r="X35" s="101">
        <v>0.25</v>
      </c>
      <c r="Y35" s="101">
        <v>0</v>
      </c>
      <c r="Z35" s="101">
        <v>0</v>
      </c>
      <c r="AA35" s="101">
        <f t="shared" si="0"/>
        <v>1.25</v>
      </c>
    </row>
    <row r="36" spans="1:27">
      <c r="A36" s="48">
        <v>201718031</v>
      </c>
      <c r="B36" s="48" t="s">
        <v>66</v>
      </c>
      <c r="C36" s="45">
        <v>0.25</v>
      </c>
      <c r="D36" s="45">
        <v>0</v>
      </c>
      <c r="E36" s="45">
        <v>0</v>
      </c>
      <c r="F36" s="45">
        <v>0</v>
      </c>
      <c r="G36" s="101">
        <v>0</v>
      </c>
      <c r="H36" s="45">
        <v>0</v>
      </c>
      <c r="I36" s="101">
        <v>0</v>
      </c>
      <c r="J36" s="101">
        <v>0</v>
      </c>
      <c r="K36" s="101">
        <v>0</v>
      </c>
      <c r="L36" s="101">
        <v>0</v>
      </c>
      <c r="M36" s="101">
        <v>0</v>
      </c>
      <c r="N36" s="101">
        <v>0</v>
      </c>
      <c r="O36" s="101">
        <v>0</v>
      </c>
      <c r="P36" s="101">
        <v>0</v>
      </c>
      <c r="Q36" s="101">
        <v>0</v>
      </c>
      <c r="R36" s="101">
        <v>0</v>
      </c>
      <c r="S36" s="101">
        <v>0</v>
      </c>
      <c r="T36" s="101">
        <v>0</v>
      </c>
      <c r="U36" s="101">
        <v>0</v>
      </c>
      <c r="V36" s="101">
        <v>0</v>
      </c>
      <c r="W36" s="101">
        <v>0</v>
      </c>
      <c r="X36" s="101">
        <v>0</v>
      </c>
      <c r="Y36" s="101">
        <v>0</v>
      </c>
      <c r="Z36" s="101">
        <v>0</v>
      </c>
      <c r="AA36" s="101">
        <f t="shared" si="0"/>
        <v>0.25</v>
      </c>
    </row>
    <row r="37" spans="1:27">
      <c r="A37" s="48">
        <v>201718032</v>
      </c>
      <c r="B37" s="48" t="s">
        <v>67</v>
      </c>
      <c r="C37" s="45">
        <v>0</v>
      </c>
      <c r="D37" s="45">
        <v>0</v>
      </c>
      <c r="E37" s="45">
        <v>0.25</v>
      </c>
      <c r="F37" s="45">
        <v>0</v>
      </c>
      <c r="G37" s="101">
        <v>0</v>
      </c>
      <c r="H37" s="45">
        <v>0</v>
      </c>
      <c r="I37" s="101">
        <v>0</v>
      </c>
      <c r="J37" s="101">
        <v>0.25</v>
      </c>
      <c r="K37" s="101">
        <v>0</v>
      </c>
      <c r="L37" s="101">
        <v>0.25</v>
      </c>
      <c r="M37" s="101">
        <v>0</v>
      </c>
      <c r="N37" s="101">
        <v>0</v>
      </c>
      <c r="O37" s="101">
        <v>0</v>
      </c>
      <c r="P37" s="101">
        <v>0</v>
      </c>
      <c r="Q37" s="101">
        <v>0</v>
      </c>
      <c r="R37" s="101">
        <v>0</v>
      </c>
      <c r="S37" s="101">
        <v>0.25</v>
      </c>
      <c r="T37" s="101">
        <v>0.25</v>
      </c>
      <c r="U37" s="101">
        <v>0</v>
      </c>
      <c r="V37" s="101">
        <v>0</v>
      </c>
      <c r="W37" s="101">
        <v>0</v>
      </c>
      <c r="X37" s="101">
        <v>0.25</v>
      </c>
      <c r="Y37" s="101">
        <v>0</v>
      </c>
      <c r="Z37" s="101">
        <v>0</v>
      </c>
      <c r="AA37" s="101">
        <f t="shared" si="0"/>
        <v>1.5</v>
      </c>
    </row>
    <row r="38" spans="1:27">
      <c r="A38" s="48">
        <v>201718033</v>
      </c>
      <c r="B38" s="48" t="s">
        <v>68</v>
      </c>
      <c r="C38" s="45">
        <v>0</v>
      </c>
      <c r="D38" s="45">
        <v>0</v>
      </c>
      <c r="E38" s="45">
        <v>0</v>
      </c>
      <c r="F38" s="45">
        <v>0</v>
      </c>
      <c r="G38" s="101">
        <v>0</v>
      </c>
      <c r="H38" s="45">
        <v>0</v>
      </c>
      <c r="I38" s="101">
        <v>0</v>
      </c>
      <c r="J38" s="101">
        <v>0.25</v>
      </c>
      <c r="K38" s="101">
        <v>0</v>
      </c>
      <c r="L38" s="101">
        <v>0.25</v>
      </c>
      <c r="M38" s="101">
        <v>0</v>
      </c>
      <c r="N38" s="101">
        <v>0</v>
      </c>
      <c r="O38" s="101">
        <v>0</v>
      </c>
      <c r="P38" s="101">
        <v>0</v>
      </c>
      <c r="Q38" s="101">
        <v>0</v>
      </c>
      <c r="R38" s="101">
        <v>0</v>
      </c>
      <c r="S38" s="101">
        <v>0.25</v>
      </c>
      <c r="T38" s="101">
        <v>0</v>
      </c>
      <c r="U38" s="101">
        <v>0</v>
      </c>
      <c r="V38" s="101">
        <v>0</v>
      </c>
      <c r="W38" s="101">
        <v>0</v>
      </c>
      <c r="X38" s="101">
        <v>0.25</v>
      </c>
      <c r="Y38" s="101">
        <v>0</v>
      </c>
      <c r="Z38" s="101">
        <v>0</v>
      </c>
      <c r="AA38" s="101">
        <f t="shared" si="0"/>
        <v>1</v>
      </c>
    </row>
    <row r="39" spans="1:27">
      <c r="A39" s="48">
        <v>201718034</v>
      </c>
      <c r="B39" s="48" t="s">
        <v>69</v>
      </c>
      <c r="C39" s="45">
        <v>0.25</v>
      </c>
      <c r="D39" s="45">
        <v>0.25</v>
      </c>
      <c r="E39" s="45">
        <v>0</v>
      </c>
      <c r="F39" s="45">
        <v>0</v>
      </c>
      <c r="G39" s="101">
        <v>0</v>
      </c>
      <c r="H39" s="45">
        <v>0</v>
      </c>
      <c r="I39" s="101">
        <v>0</v>
      </c>
      <c r="J39" s="101">
        <v>0</v>
      </c>
      <c r="K39" s="101">
        <v>0</v>
      </c>
      <c r="L39" s="101">
        <v>0.25</v>
      </c>
      <c r="M39" s="101">
        <v>0</v>
      </c>
      <c r="N39" s="101">
        <v>0</v>
      </c>
      <c r="O39" s="101">
        <v>0</v>
      </c>
      <c r="P39" s="101">
        <v>0</v>
      </c>
      <c r="Q39" s="101">
        <v>0.25</v>
      </c>
      <c r="R39" s="101">
        <v>0</v>
      </c>
      <c r="S39" s="101">
        <v>0</v>
      </c>
      <c r="T39" s="101">
        <v>0</v>
      </c>
      <c r="U39" s="101">
        <v>0</v>
      </c>
      <c r="V39" s="101">
        <v>0</v>
      </c>
      <c r="W39" s="101">
        <v>0</v>
      </c>
      <c r="X39" s="101">
        <v>0</v>
      </c>
      <c r="Y39" s="101">
        <v>0</v>
      </c>
      <c r="Z39" s="101">
        <v>0</v>
      </c>
      <c r="AA39" s="101">
        <f t="shared" si="0"/>
        <v>1</v>
      </c>
    </row>
    <row r="40" spans="1:27">
      <c r="A40" s="48">
        <v>201718035</v>
      </c>
      <c r="B40" s="48" t="s">
        <v>70</v>
      </c>
      <c r="C40" s="45">
        <v>0</v>
      </c>
      <c r="D40" s="45">
        <v>0</v>
      </c>
      <c r="E40" s="45">
        <v>0</v>
      </c>
      <c r="F40" s="45">
        <v>0</v>
      </c>
      <c r="G40" s="101">
        <v>0</v>
      </c>
      <c r="H40" s="45">
        <v>0</v>
      </c>
      <c r="I40" s="101">
        <v>0</v>
      </c>
      <c r="J40" s="101">
        <v>0.25</v>
      </c>
      <c r="K40" s="101">
        <v>0</v>
      </c>
      <c r="L40" s="101">
        <v>0</v>
      </c>
      <c r="M40" s="101">
        <v>0</v>
      </c>
      <c r="N40" s="101">
        <v>0</v>
      </c>
      <c r="O40" s="101">
        <v>0</v>
      </c>
      <c r="P40" s="101">
        <v>0</v>
      </c>
      <c r="Q40" s="101">
        <v>0</v>
      </c>
      <c r="R40" s="101">
        <v>0</v>
      </c>
      <c r="S40" s="101">
        <v>0</v>
      </c>
      <c r="T40" s="101">
        <v>0</v>
      </c>
      <c r="U40" s="101">
        <v>0</v>
      </c>
      <c r="V40" s="101">
        <v>0</v>
      </c>
      <c r="W40" s="101">
        <v>0</v>
      </c>
      <c r="X40" s="101">
        <v>0</v>
      </c>
      <c r="Y40" s="101">
        <v>0</v>
      </c>
      <c r="Z40" s="101">
        <v>0</v>
      </c>
      <c r="AA40" s="101">
        <f t="shared" si="0"/>
        <v>0.25</v>
      </c>
    </row>
    <row r="41" spans="1:27">
      <c r="A41" s="48">
        <v>201718036</v>
      </c>
      <c r="B41" s="48" t="s">
        <v>71</v>
      </c>
      <c r="C41" s="45">
        <v>0.25</v>
      </c>
      <c r="D41" s="45">
        <v>0</v>
      </c>
      <c r="E41" s="45">
        <v>0</v>
      </c>
      <c r="F41" s="45">
        <v>0</v>
      </c>
      <c r="G41" s="101">
        <v>0</v>
      </c>
      <c r="H41" s="45">
        <v>0</v>
      </c>
      <c r="I41" s="101">
        <v>0</v>
      </c>
      <c r="J41" s="101">
        <v>0</v>
      </c>
      <c r="K41" s="101">
        <v>0</v>
      </c>
      <c r="L41" s="101">
        <v>0</v>
      </c>
      <c r="M41" s="101">
        <v>0</v>
      </c>
      <c r="N41" s="101">
        <v>0</v>
      </c>
      <c r="O41" s="101">
        <v>0</v>
      </c>
      <c r="P41" s="101">
        <v>0</v>
      </c>
      <c r="Q41" s="101">
        <v>0</v>
      </c>
      <c r="R41" s="101">
        <v>0</v>
      </c>
      <c r="S41" s="101">
        <v>0</v>
      </c>
      <c r="T41" s="101">
        <v>0</v>
      </c>
      <c r="U41" s="101">
        <v>0</v>
      </c>
      <c r="V41" s="101">
        <v>0</v>
      </c>
      <c r="W41" s="101">
        <v>0</v>
      </c>
      <c r="X41" s="101">
        <v>0</v>
      </c>
      <c r="Y41" s="101">
        <v>0</v>
      </c>
      <c r="Z41" s="101">
        <v>0</v>
      </c>
      <c r="AA41" s="101">
        <f t="shared" si="0"/>
        <v>0.25</v>
      </c>
    </row>
    <row r="42" spans="1:27">
      <c r="A42" s="48">
        <v>201718037</v>
      </c>
      <c r="B42" s="48" t="s">
        <v>72</v>
      </c>
      <c r="C42" s="45">
        <v>0.25</v>
      </c>
      <c r="D42" s="45">
        <v>0</v>
      </c>
      <c r="E42" s="45">
        <v>0.25</v>
      </c>
      <c r="F42" s="101">
        <v>0</v>
      </c>
      <c r="G42" s="101">
        <v>0</v>
      </c>
      <c r="H42" s="45">
        <v>0</v>
      </c>
      <c r="I42" s="101">
        <v>0</v>
      </c>
      <c r="J42" s="101">
        <v>0.25</v>
      </c>
      <c r="K42" s="101">
        <v>0</v>
      </c>
      <c r="L42" s="101">
        <v>0</v>
      </c>
      <c r="M42" s="101">
        <v>0</v>
      </c>
      <c r="N42" s="101">
        <v>0</v>
      </c>
      <c r="O42" s="101">
        <v>0</v>
      </c>
      <c r="P42" s="101">
        <v>0</v>
      </c>
      <c r="Q42" s="101">
        <v>0</v>
      </c>
      <c r="R42" s="101">
        <v>0</v>
      </c>
      <c r="S42" s="101">
        <v>0</v>
      </c>
      <c r="T42" s="101">
        <v>0</v>
      </c>
      <c r="U42" s="101">
        <v>0</v>
      </c>
      <c r="V42" s="101">
        <v>0</v>
      </c>
      <c r="W42" s="101">
        <v>0</v>
      </c>
      <c r="X42" s="101">
        <v>0.25</v>
      </c>
      <c r="Y42" s="101">
        <v>0</v>
      </c>
      <c r="Z42" s="101">
        <v>0</v>
      </c>
      <c r="AA42" s="101">
        <f t="shared" si="0"/>
        <v>1</v>
      </c>
    </row>
    <row r="43" spans="1:27">
      <c r="A43" s="48">
        <v>201718038</v>
      </c>
      <c r="B43" s="48" t="s">
        <v>73</v>
      </c>
      <c r="C43" s="45">
        <v>0</v>
      </c>
      <c r="D43" s="45">
        <v>0</v>
      </c>
      <c r="E43" s="45">
        <v>0</v>
      </c>
      <c r="F43" s="101">
        <v>0</v>
      </c>
      <c r="G43" s="101">
        <v>0</v>
      </c>
      <c r="H43" s="45">
        <v>0</v>
      </c>
      <c r="I43" s="101">
        <v>0</v>
      </c>
      <c r="J43" s="101">
        <v>0.25</v>
      </c>
      <c r="K43" s="101">
        <v>0</v>
      </c>
      <c r="L43" s="101">
        <v>0</v>
      </c>
      <c r="M43" s="101">
        <v>0</v>
      </c>
      <c r="N43" s="101">
        <v>0</v>
      </c>
      <c r="O43" s="101">
        <v>0</v>
      </c>
      <c r="P43" s="101">
        <v>0</v>
      </c>
      <c r="Q43" s="101">
        <v>0</v>
      </c>
      <c r="R43" s="101">
        <v>0.25</v>
      </c>
      <c r="S43" s="101">
        <v>0</v>
      </c>
      <c r="T43" s="101">
        <v>0</v>
      </c>
      <c r="U43" s="101">
        <v>0</v>
      </c>
      <c r="V43" s="101">
        <v>0</v>
      </c>
      <c r="W43" s="101">
        <v>0</v>
      </c>
      <c r="X43" s="101">
        <v>0</v>
      </c>
      <c r="Y43" s="101">
        <v>0</v>
      </c>
      <c r="Z43" s="101">
        <v>0</v>
      </c>
      <c r="AA43" s="101">
        <f t="shared" si="0"/>
        <v>0.5</v>
      </c>
    </row>
    <row r="44" spans="1:27">
      <c r="A44" s="48">
        <v>201718039</v>
      </c>
      <c r="B44" s="48" t="s">
        <v>74</v>
      </c>
      <c r="C44" s="45">
        <v>0.25</v>
      </c>
      <c r="D44" s="45">
        <v>0.25</v>
      </c>
      <c r="E44" s="45">
        <v>0</v>
      </c>
      <c r="F44" s="101">
        <v>0</v>
      </c>
      <c r="G44" s="101">
        <v>0</v>
      </c>
      <c r="H44" s="45">
        <v>0</v>
      </c>
      <c r="I44" s="101">
        <v>0</v>
      </c>
      <c r="J44" s="101">
        <v>0</v>
      </c>
      <c r="K44" s="101">
        <v>0</v>
      </c>
      <c r="L44" s="101">
        <v>0.25</v>
      </c>
      <c r="M44" s="101">
        <v>0</v>
      </c>
      <c r="N44" s="101">
        <v>0</v>
      </c>
      <c r="O44" s="101">
        <v>0</v>
      </c>
      <c r="P44" s="101">
        <v>0</v>
      </c>
      <c r="Q44" s="101">
        <v>0.25</v>
      </c>
      <c r="R44" s="101">
        <v>0</v>
      </c>
      <c r="S44" s="101">
        <v>0</v>
      </c>
      <c r="T44" s="101">
        <v>0</v>
      </c>
      <c r="U44" s="101">
        <v>0</v>
      </c>
      <c r="V44" s="101">
        <v>0</v>
      </c>
      <c r="W44" s="101">
        <v>0</v>
      </c>
      <c r="X44" s="101">
        <v>0</v>
      </c>
      <c r="Y44" s="101">
        <v>0</v>
      </c>
      <c r="Z44" s="101">
        <v>0</v>
      </c>
      <c r="AA44" s="101">
        <f t="shared" si="0"/>
        <v>1</v>
      </c>
    </row>
    <row r="45" spans="1:27">
      <c r="A45" s="48">
        <v>201718040</v>
      </c>
      <c r="B45" s="48" t="s">
        <v>75</v>
      </c>
      <c r="C45" s="45">
        <v>0.25</v>
      </c>
      <c r="D45" s="45">
        <v>0.25</v>
      </c>
      <c r="E45" s="45">
        <v>0.25</v>
      </c>
      <c r="F45" s="101">
        <v>0</v>
      </c>
      <c r="G45" s="101">
        <v>0.25</v>
      </c>
      <c r="H45" s="45">
        <v>0</v>
      </c>
      <c r="I45" s="101">
        <v>0</v>
      </c>
      <c r="J45" s="101">
        <v>0</v>
      </c>
      <c r="K45" s="101">
        <v>0.25</v>
      </c>
      <c r="L45" s="101">
        <v>0</v>
      </c>
      <c r="M45" s="101">
        <v>0</v>
      </c>
      <c r="N45" s="101">
        <v>0</v>
      </c>
      <c r="O45" s="101">
        <v>0</v>
      </c>
      <c r="P45" s="101">
        <v>0.25</v>
      </c>
      <c r="Q45" s="101">
        <v>0</v>
      </c>
      <c r="R45" s="101">
        <v>0</v>
      </c>
      <c r="S45" s="101">
        <v>0</v>
      </c>
      <c r="T45" s="101">
        <v>0</v>
      </c>
      <c r="U45" s="101">
        <v>0</v>
      </c>
      <c r="V45" s="101">
        <v>0</v>
      </c>
      <c r="W45" s="101">
        <v>0</v>
      </c>
      <c r="X45" s="101">
        <v>0.25</v>
      </c>
      <c r="Y45" s="101">
        <v>0</v>
      </c>
      <c r="Z45" s="101">
        <v>0</v>
      </c>
      <c r="AA45" s="101">
        <f t="shared" si="0"/>
        <v>1.75</v>
      </c>
    </row>
  </sheetData>
  <mergeCells count="30">
    <mergeCell ref="A1:B2"/>
    <mergeCell ref="C1:AA2"/>
    <mergeCell ref="A3:B3"/>
    <mergeCell ref="AA3:AA6"/>
    <mergeCell ref="A4:B4"/>
    <mergeCell ref="A5:B5"/>
    <mergeCell ref="C5:C6"/>
    <mergeCell ref="D5:D6"/>
    <mergeCell ref="E5:E6"/>
    <mergeCell ref="F5:F6"/>
    <mergeCell ref="R5:R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Y5:Y6"/>
    <mergeCell ref="Z5:Z6"/>
    <mergeCell ref="S5:S6"/>
    <mergeCell ref="T5:T6"/>
    <mergeCell ref="U5:U6"/>
    <mergeCell ref="V5:V6"/>
    <mergeCell ref="W5:W6"/>
    <mergeCell ref="X5:X6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61"/>
  <sheetViews>
    <sheetView workbookViewId="0">
      <selection activeCell="A8" sqref="A8:B10"/>
    </sheetView>
  </sheetViews>
  <sheetFormatPr defaultRowHeight="14.4"/>
  <sheetData>
    <row r="1" spans="1:27" ht="13.5" customHeight="1">
      <c r="A1" s="129" t="s">
        <v>132</v>
      </c>
      <c r="B1" s="129"/>
      <c r="C1" s="130"/>
      <c r="D1" s="276" t="s">
        <v>133</v>
      </c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8"/>
    </row>
    <row r="2" spans="1:27" ht="13.5" customHeight="1">
      <c r="A2" s="129"/>
      <c r="B2" s="129"/>
      <c r="C2" s="130"/>
      <c r="D2" s="279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1"/>
    </row>
    <row r="3" spans="1:27" ht="27" customHeight="1">
      <c r="A3" s="152" t="s">
        <v>0</v>
      </c>
      <c r="B3" s="153"/>
      <c r="C3" s="154"/>
      <c r="D3" s="104">
        <v>10.220000000000001</v>
      </c>
      <c r="E3" s="104">
        <v>10.25</v>
      </c>
      <c r="F3" s="104">
        <v>11.02</v>
      </c>
      <c r="G3" s="104">
        <v>10.23</v>
      </c>
      <c r="H3" s="104">
        <v>10.25</v>
      </c>
      <c r="I3" s="105">
        <v>11.12</v>
      </c>
      <c r="J3" s="63">
        <v>11.07</v>
      </c>
      <c r="K3" s="63">
        <v>11.08</v>
      </c>
      <c r="L3" s="106" t="s">
        <v>134</v>
      </c>
      <c r="M3" s="106">
        <v>10.27</v>
      </c>
      <c r="N3" s="105"/>
      <c r="O3" s="105">
        <v>10.26</v>
      </c>
      <c r="P3" s="105">
        <v>11.13</v>
      </c>
      <c r="Q3" s="105">
        <v>11.09</v>
      </c>
      <c r="R3" s="105">
        <v>11.08</v>
      </c>
      <c r="S3" s="105">
        <v>11.08</v>
      </c>
      <c r="T3" s="105">
        <v>10.25</v>
      </c>
      <c r="U3" s="105">
        <v>10.25</v>
      </c>
      <c r="V3" s="105" t="s">
        <v>135</v>
      </c>
      <c r="W3" s="105">
        <v>11.1</v>
      </c>
      <c r="X3" s="105">
        <v>11.12</v>
      </c>
      <c r="Y3" s="105">
        <v>11.09</v>
      </c>
      <c r="Z3" s="105">
        <v>11.07</v>
      </c>
      <c r="AA3" s="274" t="s">
        <v>136</v>
      </c>
    </row>
    <row r="4" spans="1:27" ht="115.2">
      <c r="A4" s="153" t="s">
        <v>137</v>
      </c>
      <c r="B4" s="153"/>
      <c r="C4" s="154"/>
      <c r="D4" s="105" t="s">
        <v>138</v>
      </c>
      <c r="E4" s="105" t="s">
        <v>139</v>
      </c>
      <c r="F4" s="63" t="s">
        <v>140</v>
      </c>
      <c r="G4" s="63" t="s">
        <v>141</v>
      </c>
      <c r="H4" s="105" t="s">
        <v>142</v>
      </c>
      <c r="I4" s="105" t="s">
        <v>143</v>
      </c>
      <c r="J4" s="105" t="s">
        <v>144</v>
      </c>
      <c r="K4" s="105" t="s">
        <v>145</v>
      </c>
      <c r="L4" s="105" t="s">
        <v>146</v>
      </c>
      <c r="M4" s="105" t="s">
        <v>147</v>
      </c>
      <c r="N4" s="105" t="s">
        <v>148</v>
      </c>
      <c r="O4" s="105" t="s">
        <v>149</v>
      </c>
      <c r="P4" s="105" t="s">
        <v>150</v>
      </c>
      <c r="Q4" s="105" t="s">
        <v>151</v>
      </c>
      <c r="R4" s="105" t="s">
        <v>152</v>
      </c>
      <c r="S4" s="105" t="s">
        <v>153</v>
      </c>
      <c r="T4" s="105" t="s">
        <v>154</v>
      </c>
      <c r="U4" s="105" t="s">
        <v>155</v>
      </c>
      <c r="V4" s="105" t="s">
        <v>156</v>
      </c>
      <c r="W4" s="105" t="s">
        <v>157</v>
      </c>
      <c r="X4" s="105" t="s">
        <v>158</v>
      </c>
      <c r="Y4" s="105" t="s">
        <v>159</v>
      </c>
      <c r="Z4" s="105" t="s">
        <v>160</v>
      </c>
      <c r="AA4" s="282"/>
    </row>
    <row r="5" spans="1:27" ht="27" customHeight="1">
      <c r="A5" s="153" t="s">
        <v>161</v>
      </c>
      <c r="B5" s="153"/>
      <c r="C5" s="154"/>
      <c r="D5" s="274" t="s">
        <v>162</v>
      </c>
      <c r="E5" s="274" t="s">
        <v>163</v>
      </c>
      <c r="F5" s="274" t="s">
        <v>164</v>
      </c>
      <c r="G5" s="274" t="s">
        <v>163</v>
      </c>
      <c r="H5" s="274" t="s">
        <v>165</v>
      </c>
      <c r="I5" s="274" t="s">
        <v>166</v>
      </c>
      <c r="J5" s="274" t="s">
        <v>167</v>
      </c>
      <c r="K5" s="274" t="s">
        <v>168</v>
      </c>
      <c r="L5" s="274"/>
      <c r="M5" s="274"/>
      <c r="N5" s="274"/>
      <c r="O5" s="274" t="s">
        <v>169</v>
      </c>
      <c r="P5" s="274" t="s">
        <v>170</v>
      </c>
      <c r="Q5" s="274" t="s">
        <v>163</v>
      </c>
      <c r="R5" s="274" t="s">
        <v>163</v>
      </c>
      <c r="S5" s="274" t="s">
        <v>171</v>
      </c>
      <c r="T5" s="274" t="s">
        <v>163</v>
      </c>
      <c r="U5" s="274"/>
      <c r="V5" s="274"/>
      <c r="W5" s="274"/>
      <c r="X5" s="274" t="s">
        <v>163</v>
      </c>
      <c r="Y5" s="274"/>
      <c r="Z5" s="274" t="s">
        <v>163</v>
      </c>
      <c r="AA5" s="282"/>
    </row>
    <row r="6" spans="1:27" ht="15.6">
      <c r="A6" s="152" t="s">
        <v>172</v>
      </c>
      <c r="B6" s="154"/>
      <c r="C6" s="18" t="s">
        <v>173</v>
      </c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</row>
    <row r="7" spans="1:27">
      <c r="A7" s="149">
        <v>201718041</v>
      </c>
      <c r="B7" s="150"/>
      <c r="C7" s="66" t="s">
        <v>174</v>
      </c>
      <c r="D7" s="107">
        <v>0</v>
      </c>
      <c r="E7" s="66">
        <v>0</v>
      </c>
      <c r="F7" s="57">
        <v>0</v>
      </c>
      <c r="G7" s="66">
        <v>0</v>
      </c>
      <c r="H7" s="66">
        <v>0</v>
      </c>
      <c r="I7" s="66">
        <v>0</v>
      </c>
      <c r="J7" s="66">
        <v>0</v>
      </c>
      <c r="K7" s="66">
        <v>0</v>
      </c>
      <c r="L7" s="66">
        <v>0</v>
      </c>
      <c r="M7" s="66">
        <v>0</v>
      </c>
      <c r="N7" s="66">
        <v>0</v>
      </c>
      <c r="O7" s="66">
        <v>0</v>
      </c>
      <c r="P7" s="66">
        <v>0</v>
      </c>
      <c r="Q7" s="66">
        <v>0</v>
      </c>
      <c r="R7" s="66">
        <v>0</v>
      </c>
      <c r="S7" s="66">
        <v>0</v>
      </c>
      <c r="T7" s="66">
        <v>0</v>
      </c>
      <c r="U7" s="66">
        <v>0.25</v>
      </c>
      <c r="V7" s="66">
        <v>0</v>
      </c>
      <c r="W7" s="66">
        <v>0</v>
      </c>
      <c r="X7" s="66">
        <v>0</v>
      </c>
      <c r="Y7" s="66">
        <v>0</v>
      </c>
      <c r="Z7" s="66">
        <v>0</v>
      </c>
      <c r="AA7" s="66">
        <f>SUM(D7:Z7)</f>
        <v>0.25</v>
      </c>
    </row>
    <row r="8" spans="1:27">
      <c r="A8" s="273">
        <v>201718042</v>
      </c>
      <c r="B8" s="150"/>
      <c r="C8" s="66" t="s">
        <v>175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0.25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f>SUM(D8:Z8)</f>
        <v>0.25</v>
      </c>
    </row>
    <row r="9" spans="1:27">
      <c r="A9" s="273">
        <v>201718043</v>
      </c>
      <c r="B9" s="150"/>
      <c r="C9" s="66" t="s">
        <v>176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0.25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0.25</v>
      </c>
      <c r="U9" s="66">
        <v>0.25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f t="shared" ref="AA9:AA38" si="0">SUM(D9:Z9)</f>
        <v>0.75</v>
      </c>
    </row>
    <row r="10" spans="1:27">
      <c r="A10" s="273">
        <v>201718044</v>
      </c>
      <c r="B10" s="150"/>
      <c r="C10" s="66" t="s">
        <v>177</v>
      </c>
      <c r="D10" s="66">
        <v>0.25</v>
      </c>
      <c r="E10" s="66">
        <v>0</v>
      </c>
      <c r="F10" s="66">
        <v>0</v>
      </c>
      <c r="G10" s="66">
        <v>0.25</v>
      </c>
      <c r="H10" s="66">
        <v>0.25</v>
      </c>
      <c r="I10" s="66">
        <v>0</v>
      </c>
      <c r="J10" s="66">
        <v>0</v>
      </c>
      <c r="K10" s="66">
        <v>0</v>
      </c>
      <c r="L10" s="66">
        <v>0.25</v>
      </c>
      <c r="M10" s="66">
        <v>0</v>
      </c>
      <c r="N10" s="66">
        <v>0</v>
      </c>
      <c r="O10" s="66">
        <v>0</v>
      </c>
      <c r="P10" s="66">
        <v>0</v>
      </c>
      <c r="Q10" s="66">
        <v>0</v>
      </c>
      <c r="R10" s="66">
        <v>0</v>
      </c>
      <c r="S10" s="66">
        <v>0</v>
      </c>
      <c r="T10" s="66">
        <v>0</v>
      </c>
      <c r="U10" s="66">
        <v>0.25</v>
      </c>
      <c r="V10" s="66">
        <v>0</v>
      </c>
      <c r="W10" s="66">
        <v>0</v>
      </c>
      <c r="X10" s="66">
        <v>0</v>
      </c>
      <c r="Y10" s="66">
        <v>0</v>
      </c>
      <c r="Z10" s="66">
        <v>0</v>
      </c>
      <c r="AA10" s="66">
        <f t="shared" si="0"/>
        <v>1.25</v>
      </c>
    </row>
    <row r="11" spans="1:27">
      <c r="A11" s="149">
        <v>201718046</v>
      </c>
      <c r="B11" s="150"/>
      <c r="C11" s="66" t="s">
        <v>178</v>
      </c>
      <c r="D11" s="66">
        <v>0.25</v>
      </c>
      <c r="E11" s="66">
        <v>0.25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f t="shared" si="0"/>
        <v>0.5</v>
      </c>
    </row>
    <row r="12" spans="1:27">
      <c r="A12" s="149">
        <v>201718047</v>
      </c>
      <c r="B12" s="150"/>
      <c r="C12" s="66" t="s">
        <v>179</v>
      </c>
      <c r="D12" s="66">
        <v>0.25</v>
      </c>
      <c r="E12" s="66">
        <v>0</v>
      </c>
      <c r="F12" s="66">
        <v>0</v>
      </c>
      <c r="G12" s="66">
        <v>0</v>
      </c>
      <c r="H12" s="66">
        <v>0.25</v>
      </c>
      <c r="I12" s="66">
        <v>0</v>
      </c>
      <c r="J12" s="66">
        <v>0</v>
      </c>
      <c r="K12" s="66">
        <v>0</v>
      </c>
      <c r="L12" s="66">
        <v>0.25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0.25</v>
      </c>
      <c r="V12" s="66">
        <v>0.5</v>
      </c>
      <c r="W12" s="66">
        <v>0</v>
      </c>
      <c r="X12" s="66">
        <v>0</v>
      </c>
      <c r="Y12" s="66">
        <v>0</v>
      </c>
      <c r="Z12" s="66">
        <v>0</v>
      </c>
      <c r="AA12" s="66">
        <f t="shared" si="0"/>
        <v>1.5</v>
      </c>
    </row>
    <row r="13" spans="1:27">
      <c r="A13" s="149">
        <v>201718048</v>
      </c>
      <c r="B13" s="150"/>
      <c r="C13" s="66" t="s">
        <v>180</v>
      </c>
      <c r="D13" s="66">
        <v>0.25</v>
      </c>
      <c r="E13" s="66">
        <v>0.25</v>
      </c>
      <c r="F13" s="66">
        <v>0</v>
      </c>
      <c r="G13" s="66">
        <v>0</v>
      </c>
      <c r="H13" s="66">
        <v>0</v>
      </c>
      <c r="I13" s="66">
        <v>0.25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0.25</v>
      </c>
      <c r="P13" s="66">
        <v>0.25</v>
      </c>
      <c r="Q13" s="66">
        <v>0</v>
      </c>
      <c r="R13" s="66">
        <v>0</v>
      </c>
      <c r="S13" s="66">
        <v>0</v>
      </c>
      <c r="T13" s="66">
        <v>0</v>
      </c>
      <c r="U13" s="66">
        <v>0.25</v>
      </c>
      <c r="V13" s="66">
        <v>0</v>
      </c>
      <c r="W13" s="66">
        <v>0</v>
      </c>
      <c r="X13" s="66">
        <v>0</v>
      </c>
      <c r="Y13" s="66">
        <v>0</v>
      </c>
      <c r="Z13" s="66">
        <v>0</v>
      </c>
      <c r="AA13" s="66">
        <f t="shared" si="0"/>
        <v>1.5</v>
      </c>
    </row>
    <row r="14" spans="1:27">
      <c r="A14" s="149">
        <v>201718049</v>
      </c>
      <c r="B14" s="150"/>
      <c r="C14" s="66" t="s">
        <v>181</v>
      </c>
      <c r="D14" s="66">
        <v>0.25</v>
      </c>
      <c r="E14" s="66">
        <v>0</v>
      </c>
      <c r="F14" s="66">
        <v>0</v>
      </c>
      <c r="G14" s="66">
        <v>0.25</v>
      </c>
      <c r="H14" s="66">
        <v>0.25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0</v>
      </c>
      <c r="U14" s="66">
        <v>0</v>
      </c>
      <c r="V14" s="66">
        <v>0</v>
      </c>
      <c r="W14" s="66">
        <v>0</v>
      </c>
      <c r="X14" s="66">
        <v>0</v>
      </c>
      <c r="Y14" s="66">
        <v>0</v>
      </c>
      <c r="Z14" s="66">
        <v>0</v>
      </c>
      <c r="AA14" s="66">
        <f t="shared" si="0"/>
        <v>0.75</v>
      </c>
    </row>
    <row r="15" spans="1:27">
      <c r="A15" s="149">
        <v>201718050</v>
      </c>
      <c r="B15" s="150"/>
      <c r="C15" s="66" t="s">
        <v>182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0.25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0.25</v>
      </c>
      <c r="U15" s="66">
        <v>0.25</v>
      </c>
      <c r="V15" s="66">
        <v>0</v>
      </c>
      <c r="W15" s="66">
        <v>0</v>
      </c>
      <c r="X15" s="66">
        <v>0</v>
      </c>
      <c r="Y15" s="66">
        <v>0.25</v>
      </c>
      <c r="Z15" s="66">
        <v>0</v>
      </c>
      <c r="AA15" s="66">
        <f t="shared" si="0"/>
        <v>1</v>
      </c>
    </row>
    <row r="16" spans="1:27">
      <c r="A16" s="149">
        <v>201718051</v>
      </c>
      <c r="B16" s="150"/>
      <c r="C16" s="66" t="s">
        <v>183</v>
      </c>
      <c r="D16" s="66">
        <v>0.25</v>
      </c>
      <c r="E16" s="66">
        <v>0.25</v>
      </c>
      <c r="F16" s="66">
        <v>0</v>
      </c>
      <c r="G16" s="66">
        <v>0</v>
      </c>
      <c r="H16" s="66">
        <v>0</v>
      </c>
      <c r="I16" s="66">
        <v>0.25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0.25</v>
      </c>
      <c r="P16" s="66">
        <v>0.25</v>
      </c>
      <c r="Q16" s="66">
        <v>0</v>
      </c>
      <c r="R16" s="66">
        <v>0</v>
      </c>
      <c r="S16" s="66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f t="shared" si="0"/>
        <v>1.25</v>
      </c>
    </row>
    <row r="17" spans="1:27">
      <c r="A17" s="149">
        <v>201718052</v>
      </c>
      <c r="B17" s="150"/>
      <c r="C17" s="66" t="s">
        <v>184</v>
      </c>
      <c r="D17" s="66">
        <v>0.25</v>
      </c>
      <c r="E17" s="66">
        <v>0.25</v>
      </c>
      <c r="F17" s="66">
        <v>0</v>
      </c>
      <c r="G17" s="66">
        <v>0</v>
      </c>
      <c r="H17" s="66">
        <v>0</v>
      </c>
      <c r="I17" s="66">
        <v>0.25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0.25</v>
      </c>
      <c r="P17" s="66">
        <v>0.25</v>
      </c>
      <c r="Q17" s="66">
        <v>0</v>
      </c>
      <c r="R17" s="66">
        <v>0.25</v>
      </c>
      <c r="S17" s="66">
        <v>0</v>
      </c>
      <c r="T17" s="66">
        <v>0</v>
      </c>
      <c r="U17" s="66">
        <v>0.25</v>
      </c>
      <c r="V17" s="66">
        <v>0</v>
      </c>
      <c r="W17" s="66">
        <v>0</v>
      </c>
      <c r="X17" s="66">
        <v>0</v>
      </c>
      <c r="Y17" s="66">
        <v>0</v>
      </c>
      <c r="Z17" s="66">
        <v>0.25</v>
      </c>
      <c r="AA17" s="66">
        <f t="shared" si="0"/>
        <v>2</v>
      </c>
    </row>
    <row r="18" spans="1:27">
      <c r="A18" s="149">
        <v>201718053</v>
      </c>
      <c r="B18" s="150"/>
      <c r="C18" s="66" t="s">
        <v>185</v>
      </c>
      <c r="D18" s="66">
        <v>0.25</v>
      </c>
      <c r="E18" s="66">
        <v>0.25</v>
      </c>
      <c r="F18" s="66">
        <v>0</v>
      </c>
      <c r="G18" s="66">
        <v>0</v>
      </c>
      <c r="H18" s="66">
        <v>0</v>
      </c>
      <c r="I18" s="66">
        <v>0.25</v>
      </c>
      <c r="J18" s="66">
        <v>0.1</v>
      </c>
      <c r="K18" s="66">
        <v>0</v>
      </c>
      <c r="L18" s="66">
        <v>0</v>
      </c>
      <c r="M18" s="66">
        <v>0</v>
      </c>
      <c r="N18" s="66">
        <v>0</v>
      </c>
      <c r="O18" s="66">
        <v>0.25</v>
      </c>
      <c r="P18" s="66">
        <v>0.25</v>
      </c>
      <c r="Q18" s="66">
        <v>0</v>
      </c>
      <c r="R18" s="66">
        <v>0</v>
      </c>
      <c r="S18" s="66">
        <v>0</v>
      </c>
      <c r="T18" s="66">
        <v>0</v>
      </c>
      <c r="U18" s="66">
        <v>0.25</v>
      </c>
      <c r="V18" s="66">
        <v>0</v>
      </c>
      <c r="W18" s="66">
        <v>0</v>
      </c>
      <c r="X18" s="66">
        <v>0</v>
      </c>
      <c r="Y18" s="66">
        <v>0</v>
      </c>
      <c r="Z18" s="66">
        <v>0</v>
      </c>
      <c r="AA18" s="66">
        <f t="shared" si="0"/>
        <v>1.6</v>
      </c>
    </row>
    <row r="19" spans="1:27">
      <c r="A19" s="149">
        <v>201718054</v>
      </c>
      <c r="B19" s="150"/>
      <c r="C19" s="66" t="s">
        <v>186</v>
      </c>
      <c r="D19" s="66">
        <v>0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6">
        <v>0</v>
      </c>
      <c r="L19" s="66">
        <v>0</v>
      </c>
      <c r="M19" s="66">
        <v>0</v>
      </c>
      <c r="N19" s="66">
        <v>0</v>
      </c>
      <c r="O19" s="66">
        <v>0</v>
      </c>
      <c r="P19" s="66">
        <v>0</v>
      </c>
      <c r="Q19" s="66">
        <v>0</v>
      </c>
      <c r="R19" s="66">
        <v>0</v>
      </c>
      <c r="S19" s="66">
        <v>0</v>
      </c>
      <c r="T19" s="66">
        <v>0</v>
      </c>
      <c r="U19" s="66">
        <v>0</v>
      </c>
      <c r="V19" s="66">
        <v>0</v>
      </c>
      <c r="W19" s="66">
        <v>0</v>
      </c>
      <c r="X19" s="66">
        <v>0</v>
      </c>
      <c r="Y19" s="66">
        <v>0</v>
      </c>
      <c r="Z19" s="66">
        <v>0</v>
      </c>
      <c r="AA19" s="66">
        <f t="shared" si="0"/>
        <v>0</v>
      </c>
    </row>
    <row r="20" spans="1:27">
      <c r="A20" s="149">
        <v>201718055</v>
      </c>
      <c r="B20" s="150"/>
      <c r="C20" s="66" t="s">
        <v>187</v>
      </c>
      <c r="D20" s="66">
        <v>0.25</v>
      </c>
      <c r="E20" s="66">
        <v>0.25</v>
      </c>
      <c r="F20" s="66">
        <v>0.25</v>
      </c>
      <c r="G20" s="66">
        <v>0</v>
      </c>
      <c r="H20" s="66">
        <v>0</v>
      </c>
      <c r="I20" s="66">
        <v>0.25</v>
      </c>
      <c r="J20" s="66">
        <v>0</v>
      </c>
      <c r="K20" s="66">
        <v>0</v>
      </c>
      <c r="L20" s="66">
        <v>0</v>
      </c>
      <c r="M20" s="66">
        <v>0</v>
      </c>
      <c r="N20" s="66">
        <v>0</v>
      </c>
      <c r="O20" s="66">
        <v>0</v>
      </c>
      <c r="P20" s="66">
        <v>0</v>
      </c>
      <c r="Q20" s="66">
        <v>0</v>
      </c>
      <c r="R20" s="66">
        <v>0</v>
      </c>
      <c r="S20" s="66">
        <v>0</v>
      </c>
      <c r="T20" s="66">
        <v>0</v>
      </c>
      <c r="U20" s="66">
        <v>0</v>
      </c>
      <c r="V20" s="66">
        <v>0</v>
      </c>
      <c r="W20" s="66">
        <v>0</v>
      </c>
      <c r="X20" s="66">
        <v>0</v>
      </c>
      <c r="Y20" s="66">
        <v>0</v>
      </c>
      <c r="Z20" s="66">
        <v>0</v>
      </c>
      <c r="AA20" s="66">
        <f t="shared" si="0"/>
        <v>1</v>
      </c>
    </row>
    <row r="21" spans="1:27">
      <c r="A21" s="149">
        <v>201718056</v>
      </c>
      <c r="B21" s="150"/>
      <c r="C21" s="66" t="s">
        <v>188</v>
      </c>
      <c r="D21" s="66">
        <v>0</v>
      </c>
      <c r="E21" s="66">
        <v>0</v>
      </c>
      <c r="F21" s="66">
        <v>0.25</v>
      </c>
      <c r="G21" s="66">
        <v>0</v>
      </c>
      <c r="H21" s="66">
        <v>0.25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66">
        <v>0</v>
      </c>
      <c r="Q21" s="66">
        <v>0</v>
      </c>
      <c r="R21" s="66">
        <v>0</v>
      </c>
      <c r="S21" s="66">
        <v>0</v>
      </c>
      <c r="T21" s="66">
        <v>0</v>
      </c>
      <c r="U21" s="66">
        <v>0.25</v>
      </c>
      <c r="V21" s="66">
        <v>0.25</v>
      </c>
      <c r="W21" s="66">
        <v>0</v>
      </c>
      <c r="X21" s="66">
        <v>0</v>
      </c>
      <c r="Y21" s="66">
        <v>0.25</v>
      </c>
      <c r="Z21" s="66">
        <v>0</v>
      </c>
      <c r="AA21" s="66">
        <f t="shared" si="0"/>
        <v>1.25</v>
      </c>
    </row>
    <row r="22" spans="1:27">
      <c r="A22" s="149">
        <v>201718057</v>
      </c>
      <c r="B22" s="150"/>
      <c r="C22" s="66" t="s">
        <v>189</v>
      </c>
      <c r="D22" s="66">
        <v>0.25</v>
      </c>
      <c r="E22" s="66">
        <v>0.25</v>
      </c>
      <c r="F22" s="66">
        <v>0.25</v>
      </c>
      <c r="G22" s="66">
        <v>0</v>
      </c>
      <c r="H22" s="66">
        <v>0</v>
      </c>
      <c r="I22" s="66">
        <v>0.25</v>
      </c>
      <c r="J22" s="66">
        <v>0</v>
      </c>
      <c r="K22" s="66">
        <v>0</v>
      </c>
      <c r="L22" s="66">
        <v>0</v>
      </c>
      <c r="M22" s="66">
        <v>0</v>
      </c>
      <c r="N22" s="66">
        <v>0</v>
      </c>
      <c r="O22" s="66">
        <v>0</v>
      </c>
      <c r="P22" s="66">
        <v>0</v>
      </c>
      <c r="Q22" s="66">
        <v>0</v>
      </c>
      <c r="R22" s="66">
        <v>0</v>
      </c>
      <c r="S22" s="66">
        <v>0</v>
      </c>
      <c r="T22" s="66">
        <v>0</v>
      </c>
      <c r="U22" s="66">
        <v>0.25</v>
      </c>
      <c r="V22" s="66">
        <v>0</v>
      </c>
      <c r="W22" s="66">
        <v>0</v>
      </c>
      <c r="X22" s="66">
        <v>0</v>
      </c>
      <c r="Y22" s="66">
        <v>0</v>
      </c>
      <c r="Z22" s="66">
        <v>0</v>
      </c>
      <c r="AA22" s="66">
        <f t="shared" si="0"/>
        <v>1.25</v>
      </c>
    </row>
    <row r="23" spans="1:27">
      <c r="A23" s="149">
        <v>201718058</v>
      </c>
      <c r="B23" s="150"/>
      <c r="C23" s="66" t="s">
        <v>190</v>
      </c>
      <c r="D23" s="66">
        <v>0.25</v>
      </c>
      <c r="E23" s="66">
        <v>0</v>
      </c>
      <c r="F23" s="66">
        <v>0</v>
      </c>
      <c r="G23" s="66">
        <v>0.25</v>
      </c>
      <c r="H23" s="66">
        <v>0</v>
      </c>
      <c r="I23" s="66">
        <v>0</v>
      </c>
      <c r="J23" s="66">
        <v>0.1</v>
      </c>
      <c r="K23" s="66">
        <v>0</v>
      </c>
      <c r="L23" s="66">
        <v>0</v>
      </c>
      <c r="M23" s="66">
        <v>0</v>
      </c>
      <c r="N23" s="66">
        <v>0</v>
      </c>
      <c r="O23" s="66">
        <v>0</v>
      </c>
      <c r="P23" s="66">
        <v>0</v>
      </c>
      <c r="Q23" s="66">
        <v>0.25</v>
      </c>
      <c r="R23" s="66">
        <v>0</v>
      </c>
      <c r="S23" s="66">
        <v>0</v>
      </c>
      <c r="T23" s="66">
        <v>0</v>
      </c>
      <c r="U23" s="66">
        <v>0.25</v>
      </c>
      <c r="V23" s="66">
        <v>0</v>
      </c>
      <c r="W23" s="66">
        <v>0</v>
      </c>
      <c r="X23" s="66">
        <v>0</v>
      </c>
      <c r="Y23" s="66">
        <v>0.25</v>
      </c>
      <c r="Z23" s="66">
        <v>0.25</v>
      </c>
      <c r="AA23" s="66">
        <f t="shared" si="0"/>
        <v>1.6</v>
      </c>
    </row>
    <row r="24" spans="1:27">
      <c r="A24" s="149">
        <v>201718059</v>
      </c>
      <c r="B24" s="150"/>
      <c r="C24" s="66" t="s">
        <v>191</v>
      </c>
      <c r="D24" s="66">
        <v>0.25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6">
        <v>0.25</v>
      </c>
      <c r="O24" s="66">
        <v>0</v>
      </c>
      <c r="P24" s="66">
        <v>0</v>
      </c>
      <c r="Q24" s="66">
        <v>0.25</v>
      </c>
      <c r="R24" s="66">
        <v>0</v>
      </c>
      <c r="S24" s="66">
        <v>0.25</v>
      </c>
      <c r="T24" s="66">
        <v>0</v>
      </c>
      <c r="U24" s="66">
        <v>0</v>
      </c>
      <c r="V24" s="66">
        <v>0</v>
      </c>
      <c r="W24" s="66">
        <v>0.25</v>
      </c>
      <c r="X24" s="66">
        <v>0</v>
      </c>
      <c r="Y24" s="66">
        <v>0</v>
      </c>
      <c r="Z24" s="66">
        <v>0</v>
      </c>
      <c r="AA24" s="66">
        <f t="shared" si="0"/>
        <v>1.25</v>
      </c>
    </row>
    <row r="25" spans="1:27">
      <c r="A25" s="149">
        <v>201718060</v>
      </c>
      <c r="B25" s="150"/>
      <c r="C25" s="66" t="s">
        <v>192</v>
      </c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  <c r="R25" s="66">
        <v>0</v>
      </c>
      <c r="S25" s="66">
        <v>0</v>
      </c>
      <c r="T25" s="66">
        <v>0</v>
      </c>
      <c r="U25" s="66">
        <v>0</v>
      </c>
      <c r="V25" s="66">
        <v>0</v>
      </c>
      <c r="W25" s="66">
        <v>0</v>
      </c>
      <c r="X25" s="66">
        <v>0</v>
      </c>
      <c r="Y25" s="66">
        <v>0</v>
      </c>
      <c r="Z25" s="66">
        <v>0</v>
      </c>
      <c r="AA25" s="66">
        <f t="shared" si="0"/>
        <v>0</v>
      </c>
    </row>
    <row r="26" spans="1:27">
      <c r="A26" s="149">
        <v>201718061</v>
      </c>
      <c r="B26" s="150"/>
      <c r="C26" s="66" t="s">
        <v>193</v>
      </c>
      <c r="D26" s="66">
        <v>0.25</v>
      </c>
      <c r="E26" s="66">
        <v>0.25</v>
      </c>
      <c r="F26" s="66">
        <v>0.25</v>
      </c>
      <c r="G26" s="66">
        <v>0.25</v>
      </c>
      <c r="H26" s="66">
        <v>0</v>
      </c>
      <c r="I26" s="66">
        <v>0</v>
      </c>
      <c r="J26" s="66">
        <v>0</v>
      </c>
      <c r="K26" s="66">
        <v>0.25</v>
      </c>
      <c r="L26" s="66">
        <v>0</v>
      </c>
      <c r="M26" s="66">
        <v>0</v>
      </c>
      <c r="N26" s="66">
        <v>0</v>
      </c>
      <c r="O26" s="66">
        <v>0</v>
      </c>
      <c r="P26" s="66">
        <v>0</v>
      </c>
      <c r="Q26" s="66">
        <v>0</v>
      </c>
      <c r="R26" s="66">
        <v>0</v>
      </c>
      <c r="S26" s="66">
        <v>0</v>
      </c>
      <c r="T26" s="66">
        <v>0</v>
      </c>
      <c r="U26" s="66">
        <v>0.25</v>
      </c>
      <c r="V26" s="66">
        <v>0</v>
      </c>
      <c r="W26" s="66">
        <v>0</v>
      </c>
      <c r="X26" s="66">
        <v>0</v>
      </c>
      <c r="Y26" s="66">
        <v>0</v>
      </c>
      <c r="Z26" s="66">
        <v>0</v>
      </c>
      <c r="AA26" s="66">
        <f t="shared" si="0"/>
        <v>1.5</v>
      </c>
    </row>
    <row r="27" spans="1:27">
      <c r="A27" s="149">
        <v>201718062</v>
      </c>
      <c r="B27" s="150"/>
      <c r="C27" s="66" t="s">
        <v>194</v>
      </c>
      <c r="D27" s="66">
        <v>0.25</v>
      </c>
      <c r="E27" s="66">
        <v>0</v>
      </c>
      <c r="F27" s="66">
        <v>0</v>
      </c>
      <c r="G27" s="66">
        <v>0.25</v>
      </c>
      <c r="H27" s="66">
        <v>0</v>
      </c>
      <c r="I27" s="66">
        <v>0</v>
      </c>
      <c r="J27" s="66">
        <v>0</v>
      </c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66">
        <v>0</v>
      </c>
      <c r="R27" s="66">
        <v>0</v>
      </c>
      <c r="S27" s="66">
        <v>0</v>
      </c>
      <c r="T27" s="66">
        <v>0</v>
      </c>
      <c r="U27" s="66">
        <v>0</v>
      </c>
      <c r="V27" s="66">
        <v>0</v>
      </c>
      <c r="W27" s="66">
        <v>0</v>
      </c>
      <c r="X27" s="66">
        <v>0</v>
      </c>
      <c r="Y27" s="66">
        <v>0</v>
      </c>
      <c r="Z27" s="66">
        <v>0</v>
      </c>
      <c r="AA27" s="66">
        <f t="shared" si="0"/>
        <v>0.5</v>
      </c>
    </row>
    <row r="28" spans="1:27">
      <c r="A28" s="149">
        <v>201718063</v>
      </c>
      <c r="B28" s="150"/>
      <c r="C28" s="66" t="s">
        <v>195</v>
      </c>
      <c r="D28" s="66">
        <v>0.25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0.25</v>
      </c>
      <c r="L28" s="66">
        <v>0</v>
      </c>
      <c r="M28" s="66">
        <v>0</v>
      </c>
      <c r="N28" s="66">
        <v>0</v>
      </c>
      <c r="O28" s="66">
        <v>0</v>
      </c>
      <c r="P28" s="66">
        <v>0</v>
      </c>
      <c r="Q28" s="66">
        <v>0.25</v>
      </c>
      <c r="R28" s="66">
        <v>0</v>
      </c>
      <c r="S28" s="66">
        <v>0</v>
      </c>
      <c r="T28" s="66">
        <v>0.25</v>
      </c>
      <c r="U28" s="66">
        <v>0.25</v>
      </c>
      <c r="V28" s="66">
        <v>0</v>
      </c>
      <c r="W28" s="66">
        <v>0</v>
      </c>
      <c r="X28" s="66">
        <v>0</v>
      </c>
      <c r="Y28" s="66">
        <v>0.25</v>
      </c>
      <c r="Z28" s="66">
        <v>0.25</v>
      </c>
      <c r="AA28" s="66">
        <f t="shared" si="0"/>
        <v>1.75</v>
      </c>
    </row>
    <row r="29" spans="1:27">
      <c r="A29" s="149">
        <v>201718064</v>
      </c>
      <c r="B29" s="150"/>
      <c r="C29" s="66" t="s">
        <v>196</v>
      </c>
      <c r="D29" s="66">
        <v>0.25</v>
      </c>
      <c r="E29" s="66">
        <v>0.25</v>
      </c>
      <c r="F29" s="66">
        <v>0.25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v>0</v>
      </c>
      <c r="O29" s="66">
        <v>0</v>
      </c>
      <c r="P29" s="66">
        <v>0.25</v>
      </c>
      <c r="Q29" s="66">
        <v>0</v>
      </c>
      <c r="R29" s="66">
        <v>0</v>
      </c>
      <c r="S29" s="66">
        <v>0</v>
      </c>
      <c r="T29" s="66">
        <v>0</v>
      </c>
      <c r="U29" s="66">
        <v>0.25</v>
      </c>
      <c r="V29" s="66">
        <v>0</v>
      </c>
      <c r="W29" s="66">
        <v>0</v>
      </c>
      <c r="X29" s="66">
        <v>0</v>
      </c>
      <c r="Y29" s="66">
        <v>0.25</v>
      </c>
      <c r="Z29" s="66">
        <v>0</v>
      </c>
      <c r="AA29" s="66">
        <f t="shared" si="0"/>
        <v>1.5</v>
      </c>
    </row>
    <row r="30" spans="1:27">
      <c r="A30" s="149">
        <v>201718065</v>
      </c>
      <c r="B30" s="150"/>
      <c r="C30" s="66" t="s">
        <v>197</v>
      </c>
      <c r="D30" s="66">
        <v>0.25</v>
      </c>
      <c r="E30" s="66">
        <v>0</v>
      </c>
      <c r="F30" s="66">
        <v>0</v>
      </c>
      <c r="G30" s="66">
        <v>0.25</v>
      </c>
      <c r="H30" s="66">
        <v>0</v>
      </c>
      <c r="I30" s="66">
        <v>0</v>
      </c>
      <c r="J30" s="66">
        <v>0</v>
      </c>
      <c r="K30" s="66">
        <v>0</v>
      </c>
      <c r="L30" s="66">
        <v>0</v>
      </c>
      <c r="M30" s="66">
        <v>0</v>
      </c>
      <c r="N30" s="66">
        <v>0</v>
      </c>
      <c r="O30" s="66">
        <v>0</v>
      </c>
      <c r="P30" s="66">
        <v>0</v>
      </c>
      <c r="Q30" s="66">
        <v>0</v>
      </c>
      <c r="R30" s="66">
        <v>0</v>
      </c>
      <c r="S30" s="66">
        <v>0</v>
      </c>
      <c r="T30" s="66">
        <v>0.25</v>
      </c>
      <c r="U30" s="66">
        <v>0.25</v>
      </c>
      <c r="V30" s="66">
        <v>0</v>
      </c>
      <c r="W30" s="66">
        <v>0</v>
      </c>
      <c r="X30" s="66">
        <v>0</v>
      </c>
      <c r="Y30" s="66">
        <v>0</v>
      </c>
      <c r="Z30" s="66">
        <v>0</v>
      </c>
      <c r="AA30" s="66">
        <f t="shared" si="0"/>
        <v>1</v>
      </c>
    </row>
    <row r="31" spans="1:27">
      <c r="A31" s="149">
        <v>201718066</v>
      </c>
      <c r="B31" s="150"/>
      <c r="C31" s="66" t="s">
        <v>198</v>
      </c>
      <c r="D31" s="66">
        <v>0.25</v>
      </c>
      <c r="E31" s="66">
        <v>0.25</v>
      </c>
      <c r="F31" s="66">
        <v>0</v>
      </c>
      <c r="G31" s="66">
        <v>0</v>
      </c>
      <c r="H31" s="66">
        <v>0</v>
      </c>
      <c r="I31" s="66">
        <v>0.25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0.25</v>
      </c>
      <c r="Y31" s="66">
        <v>0</v>
      </c>
      <c r="Z31" s="66">
        <v>0</v>
      </c>
      <c r="AA31" s="66">
        <f t="shared" si="0"/>
        <v>1</v>
      </c>
    </row>
    <row r="32" spans="1:27">
      <c r="A32" s="149">
        <v>201718067</v>
      </c>
      <c r="B32" s="150"/>
      <c r="C32" s="66" t="s">
        <v>199</v>
      </c>
      <c r="D32" s="66">
        <v>0.25</v>
      </c>
      <c r="E32" s="66">
        <v>0.25</v>
      </c>
      <c r="F32" s="66">
        <v>0</v>
      </c>
      <c r="G32" s="66">
        <v>0.25</v>
      </c>
      <c r="H32" s="66">
        <v>0</v>
      </c>
      <c r="I32" s="66">
        <v>0</v>
      </c>
      <c r="J32" s="66">
        <v>0</v>
      </c>
      <c r="K32" s="66">
        <v>0</v>
      </c>
      <c r="L32" s="66">
        <v>0.25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0.25</v>
      </c>
      <c r="V32" s="66">
        <v>0</v>
      </c>
      <c r="W32" s="66">
        <v>0</v>
      </c>
      <c r="X32" s="66">
        <v>0</v>
      </c>
      <c r="Y32" s="66">
        <v>0.25</v>
      </c>
      <c r="Z32" s="66">
        <v>0</v>
      </c>
      <c r="AA32" s="66">
        <f t="shared" si="0"/>
        <v>1.5</v>
      </c>
    </row>
    <row r="33" spans="1:27">
      <c r="A33" s="149">
        <v>201718068</v>
      </c>
      <c r="B33" s="150"/>
      <c r="C33" s="66" t="s">
        <v>200</v>
      </c>
      <c r="D33" s="66">
        <v>0.25</v>
      </c>
      <c r="E33" s="66">
        <v>0</v>
      </c>
      <c r="F33" s="66">
        <v>0.25</v>
      </c>
      <c r="G33" s="66">
        <v>0</v>
      </c>
      <c r="H33" s="66">
        <v>0</v>
      </c>
      <c r="I33" s="66">
        <v>0.25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0.25</v>
      </c>
      <c r="U33" s="66">
        <v>0.25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f t="shared" si="0"/>
        <v>1.25</v>
      </c>
    </row>
    <row r="34" spans="1:27">
      <c r="A34" s="149">
        <v>201718069</v>
      </c>
      <c r="B34" s="150"/>
      <c r="C34" s="66" t="s">
        <v>201</v>
      </c>
      <c r="D34" s="66">
        <v>0</v>
      </c>
      <c r="E34" s="66">
        <v>0.25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0.25</v>
      </c>
      <c r="V34" s="66">
        <v>0</v>
      </c>
      <c r="W34" s="66">
        <v>0</v>
      </c>
      <c r="X34" s="66">
        <v>0</v>
      </c>
      <c r="Y34" s="66">
        <v>0</v>
      </c>
      <c r="Z34" s="66">
        <v>0</v>
      </c>
      <c r="AA34" s="66">
        <f t="shared" si="0"/>
        <v>0.5</v>
      </c>
    </row>
    <row r="35" spans="1:27">
      <c r="A35" s="149">
        <v>201718070</v>
      </c>
      <c r="B35" s="150"/>
      <c r="C35" s="66" t="s">
        <v>202</v>
      </c>
      <c r="D35" s="66">
        <v>0.25</v>
      </c>
      <c r="E35" s="66">
        <v>0.25</v>
      </c>
      <c r="F35" s="66">
        <v>0</v>
      </c>
      <c r="G35" s="66">
        <v>0</v>
      </c>
      <c r="H35" s="66">
        <v>0</v>
      </c>
      <c r="I35" s="66">
        <v>0.25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6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0.25</v>
      </c>
      <c r="Z35" s="66">
        <v>0</v>
      </c>
      <c r="AA35" s="66">
        <f t="shared" si="0"/>
        <v>1</v>
      </c>
    </row>
    <row r="36" spans="1:27">
      <c r="A36" s="149">
        <v>201718071</v>
      </c>
      <c r="B36" s="150"/>
      <c r="C36" s="66" t="s">
        <v>203</v>
      </c>
      <c r="D36" s="66">
        <v>0.25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0.25</v>
      </c>
      <c r="Z36" s="66">
        <v>0</v>
      </c>
      <c r="AA36" s="66">
        <f t="shared" si="0"/>
        <v>0.5</v>
      </c>
    </row>
    <row r="37" spans="1:27">
      <c r="A37" s="149">
        <v>201718072</v>
      </c>
      <c r="B37" s="150"/>
      <c r="C37" s="66" t="s">
        <v>204</v>
      </c>
      <c r="D37" s="66">
        <v>0.25</v>
      </c>
      <c r="E37" s="66">
        <v>0.25</v>
      </c>
      <c r="F37" s="66">
        <v>0.25</v>
      </c>
      <c r="G37" s="66">
        <v>0</v>
      </c>
      <c r="H37" s="66">
        <v>0</v>
      </c>
      <c r="I37" s="66">
        <v>0.25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66">
        <v>0</v>
      </c>
      <c r="R37" s="66">
        <v>0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66">
        <v>0</v>
      </c>
      <c r="Y37" s="66">
        <v>0</v>
      </c>
      <c r="Z37" s="66">
        <v>0</v>
      </c>
      <c r="AA37" s="66">
        <f t="shared" si="0"/>
        <v>1</v>
      </c>
    </row>
    <row r="38" spans="1:27">
      <c r="A38" s="149">
        <v>201718073</v>
      </c>
      <c r="B38" s="150"/>
      <c r="C38" s="66" t="s">
        <v>205</v>
      </c>
      <c r="D38" s="66">
        <v>0.25</v>
      </c>
      <c r="E38" s="66">
        <v>0.25</v>
      </c>
      <c r="F38" s="66">
        <v>0</v>
      </c>
      <c r="G38" s="66">
        <v>0</v>
      </c>
      <c r="H38" s="66">
        <v>0</v>
      </c>
      <c r="I38" s="66">
        <v>0.25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0.25</v>
      </c>
      <c r="Z38" s="66">
        <v>0</v>
      </c>
      <c r="AA38" s="66">
        <f t="shared" si="0"/>
        <v>1</v>
      </c>
    </row>
    <row r="39" spans="1:27">
      <c r="A39" s="149">
        <v>201718074</v>
      </c>
      <c r="B39" s="150"/>
      <c r="C39" s="66" t="s">
        <v>206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0.25</v>
      </c>
      <c r="U39" s="66">
        <v>0.25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f>SUM(D39:Z39)</f>
        <v>0.5</v>
      </c>
    </row>
    <row r="40" spans="1:27">
      <c r="A40" s="149">
        <v>201718075</v>
      </c>
      <c r="B40" s="150"/>
      <c r="C40" s="66" t="s">
        <v>207</v>
      </c>
      <c r="D40" s="66">
        <v>0.25</v>
      </c>
      <c r="E40" s="66">
        <v>0</v>
      </c>
      <c r="F40" s="66">
        <v>0</v>
      </c>
      <c r="G40" s="66">
        <v>0</v>
      </c>
      <c r="H40" s="66">
        <v>0</v>
      </c>
      <c r="I40" s="66">
        <v>0.25</v>
      </c>
      <c r="J40" s="66">
        <v>0</v>
      </c>
      <c r="K40" s="66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0.25</v>
      </c>
      <c r="Q40" s="66">
        <v>0</v>
      </c>
      <c r="R40" s="66">
        <v>0</v>
      </c>
      <c r="S40" s="66">
        <v>0</v>
      </c>
      <c r="T40" s="66">
        <v>0</v>
      </c>
      <c r="U40" s="66">
        <v>0.25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f>SUM(D40:Z40)</f>
        <v>1</v>
      </c>
    </row>
    <row r="41" spans="1:27">
      <c r="A41" s="149">
        <v>201718076</v>
      </c>
      <c r="B41" s="150"/>
      <c r="C41" s="66" t="s">
        <v>208</v>
      </c>
      <c r="D41" s="66">
        <v>0.25</v>
      </c>
      <c r="E41" s="66">
        <v>0</v>
      </c>
      <c r="F41" s="66">
        <v>0</v>
      </c>
      <c r="G41" s="66">
        <v>0.25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0.25</v>
      </c>
      <c r="Z41" s="66">
        <v>0</v>
      </c>
      <c r="AA41" s="66">
        <f t="shared" ref="AA41:AA44" si="1">SUM(D41:Z41)</f>
        <v>0.75</v>
      </c>
    </row>
    <row r="42" spans="1:27">
      <c r="A42" s="149">
        <v>201718077</v>
      </c>
      <c r="B42" s="150"/>
      <c r="C42" s="66" t="s">
        <v>209</v>
      </c>
      <c r="D42" s="66">
        <v>0.25</v>
      </c>
      <c r="E42" s="66">
        <v>0.25</v>
      </c>
      <c r="F42" s="66">
        <v>0</v>
      </c>
      <c r="G42" s="66">
        <v>0</v>
      </c>
      <c r="H42" s="66">
        <v>0</v>
      </c>
      <c r="I42" s="66">
        <v>0.25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0.25</v>
      </c>
      <c r="V42" s="66">
        <v>0</v>
      </c>
      <c r="W42" s="66">
        <v>0</v>
      </c>
      <c r="X42" s="66">
        <v>0</v>
      </c>
      <c r="Y42" s="66">
        <v>0</v>
      </c>
      <c r="Z42" s="66">
        <v>0.25</v>
      </c>
      <c r="AA42" s="66">
        <f t="shared" si="1"/>
        <v>1.25</v>
      </c>
    </row>
    <row r="43" spans="1:27">
      <c r="A43" s="149">
        <v>201718078</v>
      </c>
      <c r="B43" s="150"/>
      <c r="C43" s="66" t="s">
        <v>210</v>
      </c>
      <c r="D43" s="66">
        <v>0</v>
      </c>
      <c r="E43" s="66">
        <v>0.25</v>
      </c>
      <c r="F43" s="66">
        <v>0</v>
      </c>
      <c r="G43" s="66">
        <v>0</v>
      </c>
      <c r="H43" s="66">
        <v>0</v>
      </c>
      <c r="I43" s="66">
        <v>0.25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0.25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f t="shared" si="1"/>
        <v>0.75</v>
      </c>
    </row>
    <row r="44" spans="1:27">
      <c r="A44" s="149">
        <v>201718079</v>
      </c>
      <c r="B44" s="150"/>
      <c r="C44" s="66" t="s">
        <v>211</v>
      </c>
      <c r="D44" s="66">
        <v>0.25</v>
      </c>
      <c r="E44" s="66">
        <v>0</v>
      </c>
      <c r="F44" s="66">
        <v>0</v>
      </c>
      <c r="G44" s="66">
        <v>0</v>
      </c>
      <c r="H44" s="66">
        <v>0</v>
      </c>
      <c r="I44" s="66">
        <v>0.25</v>
      </c>
      <c r="J44" s="66">
        <v>0</v>
      </c>
      <c r="K44" s="66">
        <v>0</v>
      </c>
      <c r="L44" s="66">
        <v>0</v>
      </c>
      <c r="M44" s="66">
        <v>0</v>
      </c>
      <c r="N44" s="66">
        <v>0</v>
      </c>
      <c r="O44" s="66">
        <v>0</v>
      </c>
      <c r="P44" s="66">
        <v>0</v>
      </c>
      <c r="Q44" s="66">
        <v>0</v>
      </c>
      <c r="R44" s="66">
        <v>0</v>
      </c>
      <c r="S44" s="66">
        <v>0</v>
      </c>
      <c r="T44" s="66">
        <v>0</v>
      </c>
      <c r="U44" s="66">
        <v>0.25</v>
      </c>
      <c r="V44" s="66">
        <v>0</v>
      </c>
      <c r="W44" s="66">
        <v>0</v>
      </c>
      <c r="X44" s="66">
        <v>0</v>
      </c>
      <c r="Y44" s="66">
        <v>0.25</v>
      </c>
      <c r="Z44" s="66">
        <v>0</v>
      </c>
      <c r="AA44" s="66">
        <f t="shared" si="1"/>
        <v>1</v>
      </c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</sheetData>
  <mergeCells count="68">
    <mergeCell ref="A1:C2"/>
    <mergeCell ref="D1:AA2"/>
    <mergeCell ref="A3:C3"/>
    <mergeCell ref="AA3:AA6"/>
    <mergeCell ref="A4:C4"/>
    <mergeCell ref="A5:C5"/>
    <mergeCell ref="D5:D6"/>
    <mergeCell ref="E5:E6"/>
    <mergeCell ref="F5:F6"/>
    <mergeCell ref="G5:G6"/>
    <mergeCell ref="Z5:Z6"/>
    <mergeCell ref="A6:B6"/>
    <mergeCell ref="A10:B10"/>
    <mergeCell ref="T5:T6"/>
    <mergeCell ref="U5:U6"/>
    <mergeCell ref="V5:V6"/>
    <mergeCell ref="W5:W6"/>
    <mergeCell ref="N5:N6"/>
    <mergeCell ref="O5:O6"/>
    <mergeCell ref="P5:P6"/>
    <mergeCell ref="Q5:Q6"/>
    <mergeCell ref="R5:R6"/>
    <mergeCell ref="S5:S6"/>
    <mergeCell ref="H5:H6"/>
    <mergeCell ref="I5:I6"/>
    <mergeCell ref="J5:J6"/>
    <mergeCell ref="K5:K6"/>
    <mergeCell ref="L5:L6"/>
    <mergeCell ref="A7:B7"/>
    <mergeCell ref="A8:B8"/>
    <mergeCell ref="A9:B9"/>
    <mergeCell ref="X5:X6"/>
    <mergeCell ref="Y5:Y6"/>
    <mergeCell ref="M5:M6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34:B34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1:B41"/>
    <mergeCell ref="A42:B42"/>
    <mergeCell ref="A43:B43"/>
    <mergeCell ref="A44:B44"/>
    <mergeCell ref="A35:B35"/>
    <mergeCell ref="A36:B36"/>
    <mergeCell ref="A37:B37"/>
    <mergeCell ref="A38:B38"/>
    <mergeCell ref="A39:B39"/>
    <mergeCell ref="A40:B40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activeCell="I31" sqref="I31"/>
    </sheetView>
  </sheetViews>
  <sheetFormatPr defaultRowHeight="14.4"/>
  <cols>
    <col min="4" max="4" width="16.44140625" customWidth="1"/>
    <col min="5" max="5" width="12.5546875" customWidth="1"/>
    <col min="6" max="6" width="36.33203125" customWidth="1"/>
  </cols>
  <sheetData>
    <row r="1" spans="1:6" ht="13.5" customHeight="1">
      <c r="A1" s="129" t="s">
        <v>522</v>
      </c>
      <c r="B1" s="129"/>
      <c r="C1" s="130"/>
      <c r="D1" s="284" t="s">
        <v>474</v>
      </c>
      <c r="E1" s="285"/>
      <c r="F1" s="286"/>
    </row>
    <row r="2" spans="1:6" ht="13.5" customHeight="1">
      <c r="A2" s="129"/>
      <c r="B2" s="129"/>
      <c r="C2" s="130"/>
      <c r="D2" s="287"/>
      <c r="E2" s="288"/>
      <c r="F2" s="289"/>
    </row>
    <row r="3" spans="1:6" ht="14.25" customHeight="1">
      <c r="A3" s="290" t="s">
        <v>0</v>
      </c>
      <c r="B3" s="291"/>
      <c r="C3" s="292"/>
      <c r="D3" s="16"/>
      <c r="E3" s="16">
        <v>43052</v>
      </c>
      <c r="F3" s="293" t="s">
        <v>475</v>
      </c>
    </row>
    <row r="4" spans="1:6" ht="28.8">
      <c r="A4" s="291" t="s">
        <v>476</v>
      </c>
      <c r="B4" s="291"/>
      <c r="C4" s="292"/>
      <c r="D4" s="2" t="s">
        <v>477</v>
      </c>
      <c r="E4" s="2" t="s">
        <v>478</v>
      </c>
      <c r="F4" s="294"/>
    </row>
    <row r="5" spans="1:6" ht="14.25" customHeight="1">
      <c r="A5" s="291" t="s">
        <v>479</v>
      </c>
      <c r="B5" s="291"/>
      <c r="C5" s="292"/>
      <c r="D5" s="296"/>
      <c r="E5" s="296" t="s">
        <v>480</v>
      </c>
      <c r="F5" s="294"/>
    </row>
    <row r="6" spans="1:6" ht="15.6">
      <c r="A6" s="290" t="s">
        <v>481</v>
      </c>
      <c r="B6" s="292"/>
      <c r="C6" s="3" t="s">
        <v>482</v>
      </c>
      <c r="D6" s="297"/>
      <c r="E6" s="297"/>
      <c r="F6" s="295"/>
    </row>
    <row r="7" spans="1:6">
      <c r="A7" s="149">
        <v>201515001</v>
      </c>
      <c r="B7" s="150"/>
      <c r="C7" s="57" t="s">
        <v>483</v>
      </c>
      <c r="D7" s="66">
        <v>0</v>
      </c>
      <c r="E7" s="66">
        <v>0</v>
      </c>
      <c r="F7" s="108">
        <v>0</v>
      </c>
    </row>
    <row r="8" spans="1:6">
      <c r="A8" s="149">
        <v>201515002</v>
      </c>
      <c r="B8" s="150"/>
      <c r="C8" s="57" t="s">
        <v>484</v>
      </c>
      <c r="D8" s="66">
        <v>0</v>
      </c>
      <c r="E8" s="66">
        <v>0</v>
      </c>
      <c r="F8" s="108">
        <v>0</v>
      </c>
    </row>
    <row r="9" spans="1:6">
      <c r="A9" s="149">
        <v>201515003</v>
      </c>
      <c r="B9" s="150"/>
      <c r="C9" s="57" t="s">
        <v>485</v>
      </c>
      <c r="D9" s="66">
        <v>0</v>
      </c>
      <c r="E9" s="66">
        <v>0</v>
      </c>
      <c r="F9" s="108">
        <v>0</v>
      </c>
    </row>
    <row r="10" spans="1:6">
      <c r="A10" s="149">
        <v>201515004</v>
      </c>
      <c r="B10" s="150"/>
      <c r="C10" s="57" t="s">
        <v>486</v>
      </c>
      <c r="D10" s="66">
        <v>0</v>
      </c>
      <c r="E10" s="66">
        <v>0</v>
      </c>
      <c r="F10" s="108">
        <v>0</v>
      </c>
    </row>
    <row r="11" spans="1:6">
      <c r="A11" s="149">
        <v>201515005</v>
      </c>
      <c r="B11" s="150"/>
      <c r="C11" s="57" t="s">
        <v>487</v>
      </c>
      <c r="D11" s="66">
        <v>0</v>
      </c>
      <c r="E11" s="66">
        <v>0</v>
      </c>
      <c r="F11" s="108">
        <v>0</v>
      </c>
    </row>
    <row r="12" spans="1:6">
      <c r="A12" s="149">
        <v>201515006</v>
      </c>
      <c r="B12" s="150"/>
      <c r="C12" s="57" t="s">
        <v>488</v>
      </c>
      <c r="D12" s="66">
        <v>0.25</v>
      </c>
      <c r="E12" s="66">
        <v>0.25</v>
      </c>
      <c r="F12" s="108">
        <v>0.5</v>
      </c>
    </row>
    <row r="13" spans="1:6">
      <c r="A13" s="149">
        <v>201515007</v>
      </c>
      <c r="B13" s="150"/>
      <c r="C13" s="57" t="s">
        <v>489</v>
      </c>
      <c r="D13" s="66">
        <v>0.25</v>
      </c>
      <c r="E13" s="66">
        <v>0</v>
      </c>
      <c r="F13" s="108">
        <v>0.25</v>
      </c>
    </row>
    <row r="14" spans="1:6">
      <c r="A14" s="149">
        <v>201515008</v>
      </c>
      <c r="B14" s="150"/>
      <c r="C14" s="57" t="s">
        <v>490</v>
      </c>
      <c r="D14" s="66">
        <v>0</v>
      </c>
      <c r="E14" s="66">
        <v>0</v>
      </c>
      <c r="F14" s="108">
        <v>0</v>
      </c>
    </row>
    <row r="15" spans="1:6">
      <c r="A15" s="149">
        <v>201515009</v>
      </c>
      <c r="B15" s="150"/>
      <c r="C15" s="57" t="s">
        <v>491</v>
      </c>
      <c r="D15" s="66">
        <v>0</v>
      </c>
      <c r="E15" s="66">
        <v>0</v>
      </c>
      <c r="F15" s="108">
        <v>0</v>
      </c>
    </row>
    <row r="16" spans="1:6">
      <c r="A16" s="149">
        <v>201515010</v>
      </c>
      <c r="B16" s="150"/>
      <c r="C16" s="57" t="s">
        <v>492</v>
      </c>
      <c r="D16" s="66">
        <v>0</v>
      </c>
      <c r="E16" s="66">
        <v>0</v>
      </c>
      <c r="F16" s="108">
        <v>0</v>
      </c>
    </row>
    <row r="17" spans="1:6">
      <c r="A17" s="149">
        <v>201515011</v>
      </c>
      <c r="B17" s="150"/>
      <c r="C17" s="57" t="s">
        <v>493</v>
      </c>
      <c r="D17" s="66">
        <v>0</v>
      </c>
      <c r="E17" s="66">
        <v>0</v>
      </c>
      <c r="F17" s="108">
        <v>0</v>
      </c>
    </row>
    <row r="18" spans="1:6">
      <c r="A18" s="149">
        <v>201515012</v>
      </c>
      <c r="B18" s="150"/>
      <c r="C18" s="57" t="s">
        <v>494</v>
      </c>
      <c r="D18" s="66">
        <v>0</v>
      </c>
      <c r="E18" s="66">
        <v>0</v>
      </c>
      <c r="F18" s="108">
        <v>0</v>
      </c>
    </row>
    <row r="19" spans="1:6">
      <c r="A19" s="149">
        <v>201515013</v>
      </c>
      <c r="B19" s="150"/>
      <c r="C19" s="57" t="s">
        <v>495</v>
      </c>
      <c r="D19" s="66">
        <v>0</v>
      </c>
      <c r="E19" s="66">
        <v>0</v>
      </c>
      <c r="F19" s="108">
        <v>0</v>
      </c>
    </row>
    <row r="20" spans="1:6">
      <c r="A20" s="149">
        <v>201515014</v>
      </c>
      <c r="B20" s="150"/>
      <c r="C20" s="57" t="s">
        <v>496</v>
      </c>
      <c r="D20" s="66">
        <v>0</v>
      </c>
      <c r="E20" s="66">
        <v>0</v>
      </c>
      <c r="F20" s="108">
        <v>0</v>
      </c>
    </row>
    <row r="21" spans="1:6">
      <c r="A21" s="149">
        <v>201515015</v>
      </c>
      <c r="B21" s="150"/>
      <c r="C21" s="57" t="s">
        <v>497</v>
      </c>
      <c r="D21" s="66">
        <v>0</v>
      </c>
      <c r="E21" s="66">
        <v>0</v>
      </c>
      <c r="F21" s="108">
        <v>0</v>
      </c>
    </row>
    <row r="22" spans="1:6">
      <c r="A22" s="149">
        <v>201515016</v>
      </c>
      <c r="B22" s="150"/>
      <c r="C22" s="57" t="s">
        <v>498</v>
      </c>
      <c r="D22" s="66">
        <v>0</v>
      </c>
      <c r="E22" s="66">
        <v>0</v>
      </c>
      <c r="F22" s="108">
        <v>0</v>
      </c>
    </row>
    <row r="23" spans="1:6">
      <c r="A23" s="149">
        <v>201515017</v>
      </c>
      <c r="B23" s="150"/>
      <c r="C23" s="57" t="s">
        <v>499</v>
      </c>
      <c r="D23" s="66">
        <v>0</v>
      </c>
      <c r="E23" s="66">
        <v>0</v>
      </c>
      <c r="F23" s="108">
        <v>0</v>
      </c>
    </row>
    <row r="24" spans="1:6">
      <c r="A24" s="149">
        <v>201515018</v>
      </c>
      <c r="B24" s="150"/>
      <c r="C24" s="57" t="s">
        <v>500</v>
      </c>
      <c r="D24" s="66">
        <v>0</v>
      </c>
      <c r="E24" s="66">
        <v>0</v>
      </c>
      <c r="F24" s="108">
        <v>0</v>
      </c>
    </row>
    <row r="25" spans="1:6">
      <c r="A25" s="149">
        <v>201515019</v>
      </c>
      <c r="B25" s="150"/>
      <c r="C25" s="57" t="s">
        <v>501</v>
      </c>
      <c r="D25" s="66">
        <v>0</v>
      </c>
      <c r="E25" s="66">
        <v>0</v>
      </c>
      <c r="F25" s="108">
        <v>0</v>
      </c>
    </row>
    <row r="26" spans="1:6">
      <c r="A26" s="149">
        <v>201515020</v>
      </c>
      <c r="B26" s="150"/>
      <c r="C26" s="57" t="s">
        <v>502</v>
      </c>
      <c r="D26" s="66">
        <v>0</v>
      </c>
      <c r="E26" s="66">
        <v>0</v>
      </c>
      <c r="F26" s="108">
        <v>0</v>
      </c>
    </row>
    <row r="27" spans="1:6">
      <c r="A27" s="149">
        <v>201515021</v>
      </c>
      <c r="B27" s="150"/>
      <c r="C27" s="57" t="s">
        <v>503</v>
      </c>
      <c r="D27" s="66">
        <v>0</v>
      </c>
      <c r="E27" s="66">
        <v>0</v>
      </c>
      <c r="F27" s="108">
        <v>0</v>
      </c>
    </row>
    <row r="28" spans="1:6">
      <c r="A28" s="149">
        <v>201515022</v>
      </c>
      <c r="B28" s="150"/>
      <c r="C28" s="57" t="s">
        <v>504</v>
      </c>
      <c r="D28" s="66">
        <v>0</v>
      </c>
      <c r="E28" s="66">
        <v>0</v>
      </c>
      <c r="F28" s="108">
        <v>0</v>
      </c>
    </row>
    <row r="29" spans="1:6">
      <c r="A29" s="149">
        <v>201515023</v>
      </c>
      <c r="B29" s="150"/>
      <c r="C29" s="57" t="s">
        <v>505</v>
      </c>
      <c r="D29" s="66">
        <v>0</v>
      </c>
      <c r="E29" s="66">
        <v>0</v>
      </c>
      <c r="F29" s="108">
        <v>0</v>
      </c>
    </row>
    <row r="30" spans="1:6">
      <c r="A30" s="149">
        <v>201515024</v>
      </c>
      <c r="B30" s="150"/>
      <c r="C30" s="57" t="s">
        <v>506</v>
      </c>
      <c r="D30" s="66">
        <v>0</v>
      </c>
      <c r="E30" s="66">
        <v>0</v>
      </c>
      <c r="F30" s="108">
        <v>0</v>
      </c>
    </row>
    <row r="31" spans="1:6">
      <c r="A31" s="149">
        <v>201515025</v>
      </c>
      <c r="B31" s="150"/>
      <c r="C31" s="57" t="s">
        <v>507</v>
      </c>
      <c r="D31" s="66">
        <v>0</v>
      </c>
      <c r="E31" s="66">
        <v>0</v>
      </c>
      <c r="F31" s="108">
        <v>0</v>
      </c>
    </row>
    <row r="32" spans="1:6">
      <c r="A32" s="149">
        <v>201515026</v>
      </c>
      <c r="B32" s="150"/>
      <c r="C32" s="57" t="s">
        <v>508</v>
      </c>
      <c r="D32" s="66">
        <v>0</v>
      </c>
      <c r="E32" s="66">
        <v>0</v>
      </c>
      <c r="F32" s="108">
        <v>0</v>
      </c>
    </row>
    <row r="33" spans="1:6">
      <c r="A33" s="149">
        <v>201515027</v>
      </c>
      <c r="B33" s="150"/>
      <c r="C33" s="57" t="s">
        <v>509</v>
      </c>
      <c r="D33" s="66">
        <v>0</v>
      </c>
      <c r="E33" s="66">
        <v>0</v>
      </c>
      <c r="F33" s="108">
        <v>0</v>
      </c>
    </row>
    <row r="34" spans="1:6">
      <c r="A34" s="149">
        <v>201515028</v>
      </c>
      <c r="B34" s="150"/>
      <c r="C34" s="57" t="s">
        <v>510</v>
      </c>
      <c r="D34" s="66">
        <v>0</v>
      </c>
      <c r="E34" s="66">
        <v>0</v>
      </c>
      <c r="F34" s="108">
        <v>0</v>
      </c>
    </row>
    <row r="35" spans="1:6">
      <c r="A35" s="149">
        <v>201515029</v>
      </c>
      <c r="B35" s="150"/>
      <c r="C35" s="57" t="s">
        <v>511</v>
      </c>
      <c r="D35" s="66">
        <v>0</v>
      </c>
      <c r="E35" s="66">
        <v>0</v>
      </c>
      <c r="F35" s="108">
        <v>0</v>
      </c>
    </row>
    <row r="36" spans="1:6">
      <c r="A36" s="149">
        <v>201515030</v>
      </c>
      <c r="B36" s="150"/>
      <c r="C36" s="57" t="s">
        <v>512</v>
      </c>
      <c r="D36" s="66">
        <v>0</v>
      </c>
      <c r="E36" s="66">
        <v>0</v>
      </c>
      <c r="F36" s="108">
        <v>0</v>
      </c>
    </row>
    <row r="37" spans="1:6">
      <c r="A37" s="149">
        <v>201515031</v>
      </c>
      <c r="B37" s="150"/>
      <c r="C37" s="57" t="s">
        <v>513</v>
      </c>
      <c r="D37" s="66">
        <v>0</v>
      </c>
      <c r="E37" s="66">
        <v>0</v>
      </c>
      <c r="F37" s="108">
        <v>0</v>
      </c>
    </row>
    <row r="38" spans="1:6">
      <c r="A38" s="149">
        <v>201515032</v>
      </c>
      <c r="B38" s="150"/>
      <c r="C38" s="57" t="s">
        <v>514</v>
      </c>
      <c r="D38" s="66">
        <v>0</v>
      </c>
      <c r="E38" s="66">
        <v>0</v>
      </c>
      <c r="F38" s="108">
        <v>0</v>
      </c>
    </row>
    <row r="39" spans="1:6">
      <c r="A39" s="149">
        <v>201515033</v>
      </c>
      <c r="B39" s="150"/>
      <c r="C39" s="57" t="s">
        <v>515</v>
      </c>
      <c r="D39" s="66">
        <v>0</v>
      </c>
      <c r="E39" s="66">
        <v>0</v>
      </c>
      <c r="F39" s="108">
        <v>0</v>
      </c>
    </row>
    <row r="40" spans="1:6">
      <c r="A40" s="149">
        <v>201515034</v>
      </c>
      <c r="B40" s="150"/>
      <c r="C40" s="57" t="s">
        <v>516</v>
      </c>
      <c r="D40" s="66">
        <v>0</v>
      </c>
      <c r="E40" s="66">
        <v>0</v>
      </c>
      <c r="F40" s="108">
        <v>0</v>
      </c>
    </row>
    <row r="41" spans="1:6">
      <c r="A41" s="149">
        <v>201515035</v>
      </c>
      <c r="B41" s="150"/>
      <c r="C41" s="57" t="s">
        <v>517</v>
      </c>
      <c r="D41" s="66">
        <v>0</v>
      </c>
      <c r="E41" s="66">
        <v>0</v>
      </c>
      <c r="F41" s="108">
        <v>0</v>
      </c>
    </row>
    <row r="42" spans="1:6">
      <c r="A42" s="149">
        <v>201515036</v>
      </c>
      <c r="B42" s="150"/>
      <c r="C42" s="57" t="s">
        <v>518</v>
      </c>
      <c r="D42" s="66">
        <v>0</v>
      </c>
      <c r="E42" s="66">
        <v>0</v>
      </c>
      <c r="F42" s="108">
        <v>0</v>
      </c>
    </row>
    <row r="43" spans="1:6">
      <c r="A43" s="149">
        <v>201515037</v>
      </c>
      <c r="B43" s="150"/>
      <c r="C43" s="57" t="s">
        <v>519</v>
      </c>
      <c r="D43" s="66">
        <v>0</v>
      </c>
      <c r="E43" s="66">
        <v>0</v>
      </c>
      <c r="F43" s="108">
        <v>0</v>
      </c>
    </row>
    <row r="44" spans="1:6">
      <c r="A44" s="149">
        <v>201515038</v>
      </c>
      <c r="B44" s="150"/>
      <c r="C44" s="57" t="s">
        <v>520</v>
      </c>
      <c r="D44" s="66">
        <v>0</v>
      </c>
      <c r="E44" s="66">
        <v>0</v>
      </c>
      <c r="F44" s="108">
        <v>0</v>
      </c>
    </row>
    <row r="45" spans="1:6">
      <c r="A45" s="283">
        <v>201533012</v>
      </c>
      <c r="B45" s="283"/>
      <c r="C45" s="57" t="s">
        <v>521</v>
      </c>
      <c r="D45" s="66">
        <v>0</v>
      </c>
      <c r="E45" s="66">
        <v>0</v>
      </c>
      <c r="F45" s="108">
        <v>0</v>
      </c>
    </row>
  </sheetData>
  <mergeCells count="48">
    <mergeCell ref="A9:B9"/>
    <mergeCell ref="A1:C2"/>
    <mergeCell ref="D1:F2"/>
    <mergeCell ref="A3:C3"/>
    <mergeCell ref="F3:F6"/>
    <mergeCell ref="A4:C4"/>
    <mergeCell ref="A5:C5"/>
    <mergeCell ref="D5:D6"/>
    <mergeCell ref="E5:E6"/>
    <mergeCell ref="A6:B6"/>
    <mergeCell ref="A7:B7"/>
    <mergeCell ref="A8:B8"/>
    <mergeCell ref="A21:B21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33:B33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45:B45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Q46"/>
  <sheetViews>
    <sheetView workbookViewId="0">
      <selection activeCell="D3" sqref="D3:P4"/>
    </sheetView>
  </sheetViews>
  <sheetFormatPr defaultRowHeight="14.4"/>
  <cols>
    <col min="4" max="4" width="17.77734375" customWidth="1"/>
    <col min="5" max="5" width="15.88671875" customWidth="1"/>
    <col min="6" max="6" width="11.44140625" customWidth="1"/>
    <col min="7" max="7" width="12.33203125" customWidth="1"/>
  </cols>
  <sheetData>
    <row r="1" spans="1:17" ht="13.5" customHeight="1">
      <c r="A1" s="300" t="s">
        <v>874</v>
      </c>
      <c r="B1" s="301"/>
      <c r="C1" s="302"/>
      <c r="D1" s="310" t="s">
        <v>363</v>
      </c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</row>
    <row r="2" spans="1:17" ht="20.25" customHeight="1">
      <c r="A2" s="301"/>
      <c r="B2" s="301"/>
      <c r="C2" s="302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</row>
    <row r="3" spans="1:17" ht="31.2">
      <c r="A3" s="303" t="s">
        <v>0</v>
      </c>
      <c r="B3" s="304"/>
      <c r="C3" s="305"/>
      <c r="D3" s="109">
        <v>10.25</v>
      </c>
      <c r="E3" s="109" t="s">
        <v>76</v>
      </c>
      <c r="F3" s="109">
        <v>10.18</v>
      </c>
      <c r="G3" s="109">
        <v>11.8</v>
      </c>
      <c r="H3" s="109">
        <v>10.28</v>
      </c>
      <c r="I3" s="109">
        <v>10.27</v>
      </c>
      <c r="J3" s="109">
        <v>10.3</v>
      </c>
      <c r="K3" s="109" t="s">
        <v>77</v>
      </c>
      <c r="L3" s="109">
        <v>11.15</v>
      </c>
      <c r="M3" s="109">
        <v>10.220000000000001</v>
      </c>
      <c r="N3" s="109">
        <v>11.12</v>
      </c>
      <c r="O3" s="109">
        <v>11.9</v>
      </c>
      <c r="P3" s="109"/>
      <c r="Q3" s="306" t="s">
        <v>3</v>
      </c>
    </row>
    <row r="4" spans="1:17" ht="78">
      <c r="A4" s="304" t="s">
        <v>4</v>
      </c>
      <c r="B4" s="304"/>
      <c r="C4" s="305"/>
      <c r="D4" s="109" t="s">
        <v>78</v>
      </c>
      <c r="E4" s="109" t="s">
        <v>79</v>
      </c>
      <c r="F4" s="109" t="s">
        <v>80</v>
      </c>
      <c r="G4" s="109" t="s">
        <v>81</v>
      </c>
      <c r="H4" s="109" t="s">
        <v>82</v>
      </c>
      <c r="I4" s="109" t="s">
        <v>83</v>
      </c>
      <c r="J4" s="109" t="s">
        <v>84</v>
      </c>
      <c r="K4" s="109" t="s">
        <v>85</v>
      </c>
      <c r="L4" s="109" t="s">
        <v>86</v>
      </c>
      <c r="M4" s="109" t="s">
        <v>87</v>
      </c>
      <c r="N4" s="109" t="s">
        <v>88</v>
      </c>
      <c r="O4" s="109" t="s">
        <v>89</v>
      </c>
      <c r="P4" s="109" t="s">
        <v>90</v>
      </c>
      <c r="Q4" s="307"/>
    </row>
    <row r="5" spans="1:17" ht="31.2" customHeight="1">
      <c r="A5" s="304" t="s">
        <v>28</v>
      </c>
      <c r="B5" s="304"/>
      <c r="C5" s="305"/>
      <c r="D5" s="246" t="s">
        <v>878</v>
      </c>
      <c r="E5" s="246"/>
      <c r="F5" s="246"/>
      <c r="G5" s="246"/>
      <c r="H5" s="246"/>
      <c r="I5" s="246"/>
      <c r="J5" s="246"/>
      <c r="K5" s="246"/>
      <c r="L5" s="246" t="s">
        <v>91</v>
      </c>
      <c r="M5" s="246" t="s">
        <v>29</v>
      </c>
      <c r="N5" s="246" t="s">
        <v>29</v>
      </c>
      <c r="O5" s="246" t="s">
        <v>30</v>
      </c>
      <c r="P5" s="246"/>
      <c r="Q5" s="307"/>
    </row>
    <row r="6" spans="1:17" ht="15.6">
      <c r="A6" s="303" t="s">
        <v>35</v>
      </c>
      <c r="B6" s="305"/>
      <c r="C6" s="51" t="s">
        <v>36</v>
      </c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08"/>
    </row>
    <row r="7" spans="1:17">
      <c r="A7" s="298">
        <v>201615001</v>
      </c>
      <c r="B7" s="299"/>
      <c r="C7" s="110" t="s">
        <v>92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0.25</v>
      </c>
      <c r="J7" s="100">
        <v>0</v>
      </c>
      <c r="K7" s="100">
        <v>0</v>
      </c>
      <c r="L7" s="100">
        <v>0</v>
      </c>
      <c r="M7" s="100">
        <v>0</v>
      </c>
      <c r="N7" s="100">
        <v>0</v>
      </c>
      <c r="O7" s="100">
        <v>0</v>
      </c>
      <c r="P7" s="100">
        <v>0</v>
      </c>
      <c r="Q7" s="110">
        <f>SUM(D7:P7)</f>
        <v>0.25</v>
      </c>
    </row>
    <row r="8" spans="1:17">
      <c r="A8" s="298">
        <v>201615002</v>
      </c>
      <c r="B8" s="299"/>
      <c r="C8" s="110" t="s">
        <v>93</v>
      </c>
      <c r="D8" s="100">
        <v>0</v>
      </c>
      <c r="E8" s="100">
        <v>0.25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10">
        <f t="shared" ref="Q8:Q46" si="0">SUM(D8:P8)</f>
        <v>0.25</v>
      </c>
    </row>
    <row r="9" spans="1:17">
      <c r="A9" s="298">
        <v>201615003</v>
      </c>
      <c r="B9" s="299"/>
      <c r="C9" s="110" t="s">
        <v>94</v>
      </c>
      <c r="D9" s="100">
        <v>0.25</v>
      </c>
      <c r="E9" s="100">
        <v>0.25</v>
      </c>
      <c r="F9" s="100">
        <v>0</v>
      </c>
      <c r="G9" s="100">
        <v>0</v>
      </c>
      <c r="H9" s="100">
        <v>0</v>
      </c>
      <c r="I9" s="100">
        <v>0.25</v>
      </c>
      <c r="J9" s="100">
        <v>0</v>
      </c>
      <c r="K9" s="100">
        <v>0</v>
      </c>
      <c r="L9" s="100">
        <v>0</v>
      </c>
      <c r="M9" s="100">
        <v>0.25</v>
      </c>
      <c r="N9" s="100">
        <v>0</v>
      </c>
      <c r="O9" s="100">
        <v>0</v>
      </c>
      <c r="P9" s="100">
        <v>0</v>
      </c>
      <c r="Q9" s="110">
        <f t="shared" si="0"/>
        <v>1</v>
      </c>
    </row>
    <row r="10" spans="1:17">
      <c r="A10" s="298">
        <v>201615004</v>
      </c>
      <c r="B10" s="299"/>
      <c r="C10" s="110" t="s">
        <v>95</v>
      </c>
      <c r="D10" s="100">
        <v>0</v>
      </c>
      <c r="E10" s="100">
        <v>0.25</v>
      </c>
      <c r="F10" s="100">
        <v>0</v>
      </c>
      <c r="G10" s="100">
        <v>0</v>
      </c>
      <c r="H10" s="100">
        <v>0</v>
      </c>
      <c r="I10" s="100">
        <v>0.25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10">
        <f t="shared" si="0"/>
        <v>0.5</v>
      </c>
    </row>
    <row r="11" spans="1:17">
      <c r="A11" s="298">
        <v>201615005</v>
      </c>
      <c r="B11" s="299"/>
      <c r="C11" s="110" t="s">
        <v>96</v>
      </c>
      <c r="D11" s="100">
        <v>0</v>
      </c>
      <c r="E11" s="100">
        <v>0.25</v>
      </c>
      <c r="F11" s="100">
        <v>0</v>
      </c>
      <c r="G11" s="100">
        <v>0</v>
      </c>
      <c r="H11" s="100">
        <v>0</v>
      </c>
      <c r="I11" s="100">
        <v>0.25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10">
        <f t="shared" si="0"/>
        <v>0.5</v>
      </c>
    </row>
    <row r="12" spans="1:17">
      <c r="A12" s="298">
        <v>201615006</v>
      </c>
      <c r="B12" s="299"/>
      <c r="C12" s="110" t="s">
        <v>97</v>
      </c>
      <c r="D12" s="100">
        <v>0</v>
      </c>
      <c r="E12" s="100">
        <v>0.25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0.25</v>
      </c>
      <c r="M12" s="100">
        <v>0.25</v>
      </c>
      <c r="N12" s="100">
        <v>0</v>
      </c>
      <c r="O12" s="100">
        <v>0</v>
      </c>
      <c r="P12" s="100">
        <v>0</v>
      </c>
      <c r="Q12" s="110">
        <f t="shared" si="0"/>
        <v>0.75</v>
      </c>
    </row>
    <row r="13" spans="1:17">
      <c r="A13" s="298">
        <v>201615007</v>
      </c>
      <c r="B13" s="299"/>
      <c r="C13" s="110" t="s">
        <v>98</v>
      </c>
      <c r="D13" s="100">
        <v>0</v>
      </c>
      <c r="E13" s="100">
        <v>0.25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10">
        <f t="shared" si="0"/>
        <v>0.25</v>
      </c>
    </row>
    <row r="14" spans="1:17">
      <c r="A14" s="298">
        <v>201615008</v>
      </c>
      <c r="B14" s="299"/>
      <c r="C14" s="110" t="s">
        <v>99</v>
      </c>
      <c r="D14" s="100">
        <v>0</v>
      </c>
      <c r="E14" s="100">
        <v>0.25</v>
      </c>
      <c r="F14" s="100">
        <v>0</v>
      </c>
      <c r="G14" s="100">
        <v>0</v>
      </c>
      <c r="H14" s="100">
        <v>0</v>
      </c>
      <c r="I14" s="100">
        <v>0</v>
      </c>
      <c r="J14" s="100">
        <v>0</v>
      </c>
      <c r="K14" s="100">
        <v>0</v>
      </c>
      <c r="L14" s="100">
        <v>0</v>
      </c>
      <c r="M14" s="100">
        <v>0</v>
      </c>
      <c r="N14" s="100">
        <v>0</v>
      </c>
      <c r="O14" s="100">
        <v>0</v>
      </c>
      <c r="P14" s="100">
        <v>0</v>
      </c>
      <c r="Q14" s="110">
        <f t="shared" si="0"/>
        <v>0.25</v>
      </c>
    </row>
    <row r="15" spans="1:17">
      <c r="A15" s="298">
        <v>201615009</v>
      </c>
      <c r="B15" s="299"/>
      <c r="C15" s="110" t="s">
        <v>100</v>
      </c>
      <c r="D15" s="100">
        <v>0</v>
      </c>
      <c r="E15" s="100">
        <v>0.25</v>
      </c>
      <c r="F15" s="100">
        <v>0</v>
      </c>
      <c r="G15" s="100">
        <v>0</v>
      </c>
      <c r="H15" s="100">
        <v>0</v>
      </c>
      <c r="I15" s="100">
        <v>0.25</v>
      </c>
      <c r="J15" s="100">
        <v>0</v>
      </c>
      <c r="K15" s="100">
        <v>0</v>
      </c>
      <c r="L15" s="100">
        <v>0</v>
      </c>
      <c r="M15" s="100">
        <v>0.25</v>
      </c>
      <c r="N15" s="100">
        <v>0</v>
      </c>
      <c r="O15" s="100">
        <v>0</v>
      </c>
      <c r="P15" s="100">
        <v>0</v>
      </c>
      <c r="Q15" s="110">
        <f t="shared" si="0"/>
        <v>0.75</v>
      </c>
    </row>
    <row r="16" spans="1:17">
      <c r="A16" s="298">
        <v>201615010</v>
      </c>
      <c r="B16" s="299"/>
      <c r="C16" s="110" t="s">
        <v>101</v>
      </c>
      <c r="D16" s="100">
        <v>0</v>
      </c>
      <c r="E16" s="100">
        <v>0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10">
        <f t="shared" si="0"/>
        <v>0</v>
      </c>
    </row>
    <row r="17" spans="1:17">
      <c r="A17" s="298">
        <v>201615011</v>
      </c>
      <c r="B17" s="299"/>
      <c r="C17" s="110" t="s">
        <v>102</v>
      </c>
      <c r="D17" s="100">
        <v>0</v>
      </c>
      <c r="E17" s="100">
        <v>0.25</v>
      </c>
      <c r="F17" s="100">
        <v>0</v>
      </c>
      <c r="G17" s="100">
        <v>0</v>
      </c>
      <c r="H17" s="100">
        <v>0</v>
      </c>
      <c r="I17" s="100">
        <v>0.25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10">
        <f t="shared" si="0"/>
        <v>0.5</v>
      </c>
    </row>
    <row r="18" spans="1:17">
      <c r="A18" s="298">
        <v>201615012</v>
      </c>
      <c r="B18" s="299"/>
      <c r="C18" s="110" t="s">
        <v>103</v>
      </c>
      <c r="D18" s="100">
        <v>0.25</v>
      </c>
      <c r="E18" s="100">
        <v>0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0">
        <v>0</v>
      </c>
      <c r="L18" s="100">
        <v>0.25</v>
      </c>
      <c r="M18" s="100">
        <v>0</v>
      </c>
      <c r="N18" s="100">
        <v>0</v>
      </c>
      <c r="O18" s="100">
        <v>0</v>
      </c>
      <c r="P18" s="100">
        <v>0</v>
      </c>
      <c r="Q18" s="110">
        <f t="shared" si="0"/>
        <v>0.5</v>
      </c>
    </row>
    <row r="19" spans="1:17">
      <c r="A19" s="298">
        <v>201615013</v>
      </c>
      <c r="B19" s="299"/>
      <c r="C19" s="110" t="s">
        <v>104</v>
      </c>
      <c r="D19" s="100">
        <v>0</v>
      </c>
      <c r="E19" s="100">
        <v>0</v>
      </c>
      <c r="F19" s="100">
        <v>0</v>
      </c>
      <c r="G19" s="100">
        <v>0</v>
      </c>
      <c r="H19" s="100">
        <v>0</v>
      </c>
      <c r="I19" s="100">
        <v>0</v>
      </c>
      <c r="J19" s="100">
        <v>0</v>
      </c>
      <c r="K19" s="100">
        <v>0</v>
      </c>
      <c r="L19" s="100">
        <v>0.25</v>
      </c>
      <c r="M19" s="100">
        <v>0</v>
      </c>
      <c r="N19" s="100">
        <v>0</v>
      </c>
      <c r="O19" s="100">
        <v>0</v>
      </c>
      <c r="P19" s="100">
        <v>0</v>
      </c>
      <c r="Q19" s="110">
        <f t="shared" si="0"/>
        <v>0.25</v>
      </c>
    </row>
    <row r="20" spans="1:17">
      <c r="A20" s="298">
        <v>201615014</v>
      </c>
      <c r="B20" s="299"/>
      <c r="C20" s="110" t="s">
        <v>105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10">
        <f t="shared" si="0"/>
        <v>0</v>
      </c>
    </row>
    <row r="21" spans="1:17">
      <c r="A21" s="298">
        <v>201615015</v>
      </c>
      <c r="B21" s="299"/>
      <c r="C21" s="110" t="s">
        <v>106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0.25</v>
      </c>
      <c r="M21" s="100">
        <v>0</v>
      </c>
      <c r="N21" s="100">
        <v>0.25</v>
      </c>
      <c r="O21" s="100">
        <v>0</v>
      </c>
      <c r="P21" s="100">
        <v>0</v>
      </c>
      <c r="Q21" s="110">
        <f t="shared" si="0"/>
        <v>0.5</v>
      </c>
    </row>
    <row r="22" spans="1:17">
      <c r="A22" s="298">
        <v>201615016</v>
      </c>
      <c r="B22" s="299"/>
      <c r="C22" s="110" t="s">
        <v>107</v>
      </c>
      <c r="D22" s="100">
        <v>0.25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0.25</v>
      </c>
      <c r="M22" s="100">
        <v>0</v>
      </c>
      <c r="N22" s="100">
        <v>0</v>
      </c>
      <c r="O22" s="100">
        <v>0</v>
      </c>
      <c r="P22" s="100">
        <v>0</v>
      </c>
      <c r="Q22" s="110">
        <f t="shared" si="0"/>
        <v>0.5</v>
      </c>
    </row>
    <row r="23" spans="1:17">
      <c r="A23" s="298">
        <v>201615017</v>
      </c>
      <c r="B23" s="299"/>
      <c r="C23" s="110" t="s">
        <v>108</v>
      </c>
      <c r="D23" s="100">
        <v>0</v>
      </c>
      <c r="E23" s="100">
        <v>0</v>
      </c>
      <c r="F23" s="100">
        <v>0</v>
      </c>
      <c r="G23" s="100">
        <v>0</v>
      </c>
      <c r="H23" s="100">
        <v>0</v>
      </c>
      <c r="I23" s="100">
        <v>0.25</v>
      </c>
      <c r="J23" s="100">
        <v>0</v>
      </c>
      <c r="K23" s="100">
        <v>0</v>
      </c>
      <c r="L23" s="100">
        <v>0.25</v>
      </c>
      <c r="M23" s="100">
        <v>0.25</v>
      </c>
      <c r="N23" s="100">
        <v>0</v>
      </c>
      <c r="O23" s="100">
        <v>0.25</v>
      </c>
      <c r="P23" s="100">
        <v>0</v>
      </c>
      <c r="Q23" s="110">
        <f t="shared" si="0"/>
        <v>1</v>
      </c>
    </row>
    <row r="24" spans="1:17">
      <c r="A24" s="298">
        <v>201615018</v>
      </c>
      <c r="B24" s="299"/>
      <c r="C24" s="110" t="s">
        <v>109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0.25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10">
        <f t="shared" si="0"/>
        <v>0.25</v>
      </c>
    </row>
    <row r="25" spans="1:17">
      <c r="A25" s="298">
        <v>201615019</v>
      </c>
      <c r="B25" s="299"/>
      <c r="C25" s="110" t="s">
        <v>110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0.25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10">
        <f t="shared" si="0"/>
        <v>0.25</v>
      </c>
    </row>
    <row r="26" spans="1:17">
      <c r="A26" s="298">
        <v>201615020</v>
      </c>
      <c r="B26" s="299"/>
      <c r="C26" s="110" t="s">
        <v>111</v>
      </c>
      <c r="D26" s="100">
        <v>0</v>
      </c>
      <c r="E26" s="100">
        <v>0</v>
      </c>
      <c r="F26" s="100">
        <v>0</v>
      </c>
      <c r="G26" s="100">
        <v>0</v>
      </c>
      <c r="H26" s="100">
        <v>0</v>
      </c>
      <c r="I26" s="100">
        <v>0.25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10">
        <f t="shared" si="0"/>
        <v>0.25</v>
      </c>
    </row>
    <row r="27" spans="1:17">
      <c r="A27" s="298">
        <v>201615021</v>
      </c>
      <c r="B27" s="299"/>
      <c r="C27" s="110" t="s">
        <v>112</v>
      </c>
      <c r="D27" s="100">
        <v>0</v>
      </c>
      <c r="E27" s="100">
        <v>0</v>
      </c>
      <c r="F27" s="100">
        <v>0</v>
      </c>
      <c r="G27" s="100">
        <v>0</v>
      </c>
      <c r="H27" s="100">
        <v>0</v>
      </c>
      <c r="I27" s="100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10">
        <f t="shared" si="0"/>
        <v>0</v>
      </c>
    </row>
    <row r="28" spans="1:17">
      <c r="A28" s="298">
        <v>201615022</v>
      </c>
      <c r="B28" s="299"/>
      <c r="C28" s="110" t="s">
        <v>113</v>
      </c>
      <c r="D28" s="100">
        <v>0</v>
      </c>
      <c r="E28" s="100">
        <v>0</v>
      </c>
      <c r="F28" s="100">
        <v>0</v>
      </c>
      <c r="G28" s="100">
        <v>0</v>
      </c>
      <c r="H28" s="100">
        <v>0</v>
      </c>
      <c r="I28" s="100">
        <v>0.25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10">
        <f t="shared" si="0"/>
        <v>0.25</v>
      </c>
    </row>
    <row r="29" spans="1:17">
      <c r="A29" s="298">
        <v>201615023</v>
      </c>
      <c r="B29" s="299"/>
      <c r="C29" s="110" t="s">
        <v>114</v>
      </c>
      <c r="D29" s="100">
        <v>0</v>
      </c>
      <c r="E29" s="100">
        <v>0</v>
      </c>
      <c r="F29" s="100">
        <v>0</v>
      </c>
      <c r="G29" s="100">
        <v>0</v>
      </c>
      <c r="H29" s="100">
        <v>0</v>
      </c>
      <c r="I29" s="100">
        <v>0.25</v>
      </c>
      <c r="J29" s="100">
        <v>0</v>
      </c>
      <c r="K29" s="100">
        <v>0</v>
      </c>
      <c r="L29" s="100">
        <v>0.25</v>
      </c>
      <c r="M29" s="100">
        <v>0.25</v>
      </c>
      <c r="N29" s="100">
        <v>0</v>
      </c>
      <c r="O29" s="100">
        <v>0</v>
      </c>
      <c r="P29" s="100">
        <v>0</v>
      </c>
      <c r="Q29" s="110">
        <f t="shared" si="0"/>
        <v>0.75</v>
      </c>
    </row>
    <row r="30" spans="1:17">
      <c r="A30" s="298">
        <v>201615024</v>
      </c>
      <c r="B30" s="299"/>
      <c r="C30" s="110" t="s">
        <v>115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0.25</v>
      </c>
      <c r="M30" s="100">
        <v>0.25</v>
      </c>
      <c r="N30" s="100">
        <v>0</v>
      </c>
      <c r="O30" s="100">
        <v>0</v>
      </c>
      <c r="P30" s="100">
        <v>0</v>
      </c>
      <c r="Q30" s="110">
        <f t="shared" si="0"/>
        <v>0.5</v>
      </c>
    </row>
    <row r="31" spans="1:17">
      <c r="A31" s="298">
        <v>201615025</v>
      </c>
      <c r="B31" s="299"/>
      <c r="C31" s="110" t="s">
        <v>116</v>
      </c>
      <c r="D31" s="100">
        <v>0</v>
      </c>
      <c r="E31" s="100">
        <v>0</v>
      </c>
      <c r="F31" s="100">
        <v>0</v>
      </c>
      <c r="G31" s="100">
        <v>0</v>
      </c>
      <c r="H31" s="100">
        <v>0</v>
      </c>
      <c r="I31" s="100">
        <v>0.25</v>
      </c>
      <c r="J31" s="100">
        <v>0</v>
      </c>
      <c r="K31" s="100">
        <v>0</v>
      </c>
      <c r="L31" s="100">
        <v>0.25</v>
      </c>
      <c r="M31" s="100">
        <v>0.25</v>
      </c>
      <c r="N31" s="100">
        <v>0.25</v>
      </c>
      <c r="O31" s="100">
        <v>0</v>
      </c>
      <c r="P31" s="100">
        <v>0</v>
      </c>
      <c r="Q31" s="110">
        <f t="shared" si="0"/>
        <v>1</v>
      </c>
    </row>
    <row r="32" spans="1:17">
      <c r="A32" s="298">
        <v>201615026</v>
      </c>
      <c r="B32" s="299"/>
      <c r="C32" s="110" t="s">
        <v>117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10">
        <f t="shared" si="0"/>
        <v>0</v>
      </c>
    </row>
    <row r="33" spans="1:17">
      <c r="A33" s="298">
        <v>201615027</v>
      </c>
      <c r="B33" s="299"/>
      <c r="C33" s="110" t="s">
        <v>118</v>
      </c>
      <c r="D33" s="100">
        <v>0</v>
      </c>
      <c r="E33" s="100">
        <v>0</v>
      </c>
      <c r="F33" s="100">
        <v>0</v>
      </c>
      <c r="G33" s="100">
        <v>0</v>
      </c>
      <c r="H33" s="100">
        <v>0</v>
      </c>
      <c r="I33" s="100">
        <v>0.25</v>
      </c>
      <c r="J33" s="100">
        <v>0</v>
      </c>
      <c r="K33" s="100">
        <v>0</v>
      </c>
      <c r="L33" s="100">
        <v>0.25</v>
      </c>
      <c r="M33" s="100">
        <v>0.25</v>
      </c>
      <c r="N33" s="100">
        <v>0</v>
      </c>
      <c r="O33" s="100">
        <v>0</v>
      </c>
      <c r="P33" s="100">
        <v>0</v>
      </c>
      <c r="Q33" s="110">
        <f t="shared" si="0"/>
        <v>0.75</v>
      </c>
    </row>
    <row r="34" spans="1:17">
      <c r="A34" s="298">
        <v>201615028</v>
      </c>
      <c r="B34" s="299"/>
      <c r="C34" s="110" t="s">
        <v>119</v>
      </c>
      <c r="D34" s="100">
        <v>0</v>
      </c>
      <c r="E34" s="100">
        <v>0.25</v>
      </c>
      <c r="F34" s="100">
        <v>0</v>
      </c>
      <c r="G34" s="100">
        <v>0</v>
      </c>
      <c r="H34" s="100">
        <v>0</v>
      </c>
      <c r="I34" s="100">
        <v>0</v>
      </c>
      <c r="J34" s="100">
        <v>0</v>
      </c>
      <c r="K34" s="100">
        <v>0</v>
      </c>
      <c r="L34" s="100">
        <v>0.25</v>
      </c>
      <c r="M34" s="100">
        <v>0</v>
      </c>
      <c r="N34" s="100">
        <v>0</v>
      </c>
      <c r="O34" s="100">
        <v>0</v>
      </c>
      <c r="P34" s="100">
        <v>0</v>
      </c>
      <c r="Q34" s="110">
        <f t="shared" si="0"/>
        <v>0.5</v>
      </c>
    </row>
    <row r="35" spans="1:17">
      <c r="A35" s="298">
        <v>201615029</v>
      </c>
      <c r="B35" s="299"/>
      <c r="C35" s="110" t="s">
        <v>120</v>
      </c>
      <c r="D35" s="100">
        <v>0</v>
      </c>
      <c r="E35" s="100">
        <v>0</v>
      </c>
      <c r="F35" s="100">
        <v>0</v>
      </c>
      <c r="G35" s="100">
        <v>0</v>
      </c>
      <c r="H35" s="100">
        <v>0</v>
      </c>
      <c r="I35" s="100">
        <v>0</v>
      </c>
      <c r="J35" s="100">
        <v>0</v>
      </c>
      <c r="K35" s="100">
        <v>0</v>
      </c>
      <c r="L35" s="100">
        <v>0.25</v>
      </c>
      <c r="M35" s="100">
        <v>0</v>
      </c>
      <c r="N35" s="100">
        <v>0</v>
      </c>
      <c r="O35" s="100">
        <v>0</v>
      </c>
      <c r="P35" s="100">
        <v>0</v>
      </c>
      <c r="Q35" s="110">
        <f t="shared" si="0"/>
        <v>0.25</v>
      </c>
    </row>
    <row r="36" spans="1:17">
      <c r="A36" s="298">
        <v>201615030</v>
      </c>
      <c r="B36" s="299"/>
      <c r="C36" s="110" t="s">
        <v>121</v>
      </c>
      <c r="D36" s="100">
        <v>0</v>
      </c>
      <c r="E36" s="100">
        <v>0</v>
      </c>
      <c r="F36" s="100">
        <v>0.25</v>
      </c>
      <c r="G36" s="100">
        <v>0</v>
      </c>
      <c r="H36" s="100">
        <v>0</v>
      </c>
      <c r="I36" s="100">
        <v>0</v>
      </c>
      <c r="J36" s="100">
        <v>0</v>
      </c>
      <c r="K36" s="100">
        <v>0.25</v>
      </c>
      <c r="L36" s="100">
        <v>0.25</v>
      </c>
      <c r="M36" s="100">
        <v>0</v>
      </c>
      <c r="N36" s="100">
        <v>0</v>
      </c>
      <c r="O36" s="100">
        <v>0</v>
      </c>
      <c r="P36" s="100">
        <v>0</v>
      </c>
      <c r="Q36" s="110">
        <f t="shared" si="0"/>
        <v>0.75</v>
      </c>
    </row>
    <row r="37" spans="1:17">
      <c r="A37" s="298">
        <v>201615031</v>
      </c>
      <c r="B37" s="299"/>
      <c r="C37" s="110" t="s">
        <v>122</v>
      </c>
      <c r="D37" s="100">
        <v>0</v>
      </c>
      <c r="E37" s="100">
        <v>0</v>
      </c>
      <c r="F37" s="100">
        <v>0</v>
      </c>
      <c r="G37" s="100">
        <v>0</v>
      </c>
      <c r="H37" s="100">
        <v>0</v>
      </c>
      <c r="I37" s="100">
        <v>0.25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10">
        <f t="shared" si="0"/>
        <v>0.25</v>
      </c>
    </row>
    <row r="38" spans="1:17">
      <c r="A38" s="298">
        <v>201615032</v>
      </c>
      <c r="B38" s="299"/>
      <c r="C38" s="110" t="s">
        <v>123</v>
      </c>
      <c r="D38" s="100">
        <v>0</v>
      </c>
      <c r="E38" s="100">
        <v>0</v>
      </c>
      <c r="F38" s="100">
        <v>0</v>
      </c>
      <c r="G38" s="100">
        <v>0</v>
      </c>
      <c r="H38" s="100">
        <v>0</v>
      </c>
      <c r="I38" s="100">
        <v>0</v>
      </c>
      <c r="J38" s="100">
        <v>0</v>
      </c>
      <c r="K38" s="100">
        <v>0</v>
      </c>
      <c r="L38" s="100">
        <v>0</v>
      </c>
      <c r="M38" s="100">
        <v>0</v>
      </c>
      <c r="N38" s="100">
        <v>0</v>
      </c>
      <c r="O38" s="100">
        <v>0</v>
      </c>
      <c r="P38" s="100">
        <v>0</v>
      </c>
      <c r="Q38" s="110">
        <f t="shared" si="0"/>
        <v>0</v>
      </c>
    </row>
    <row r="39" spans="1:17">
      <c r="A39" s="298">
        <v>201615033</v>
      </c>
      <c r="B39" s="299"/>
      <c r="C39" s="110" t="s">
        <v>124</v>
      </c>
      <c r="D39" s="100">
        <v>0</v>
      </c>
      <c r="E39" s="100">
        <v>0</v>
      </c>
      <c r="F39" s="100">
        <v>0</v>
      </c>
      <c r="G39" s="100">
        <v>0</v>
      </c>
      <c r="H39" s="100">
        <v>0</v>
      </c>
      <c r="I39" s="100">
        <v>0</v>
      </c>
      <c r="J39" s="100">
        <v>0</v>
      </c>
      <c r="K39" s="100">
        <v>0</v>
      </c>
      <c r="L39" s="100">
        <v>0.25</v>
      </c>
      <c r="M39" s="100">
        <v>0</v>
      </c>
      <c r="N39" s="100">
        <v>0</v>
      </c>
      <c r="O39" s="100">
        <v>0</v>
      </c>
      <c r="P39" s="100">
        <v>0</v>
      </c>
      <c r="Q39" s="110">
        <f t="shared" si="0"/>
        <v>0.25</v>
      </c>
    </row>
    <row r="40" spans="1:17">
      <c r="A40" s="298">
        <v>201615034</v>
      </c>
      <c r="B40" s="299"/>
      <c r="C40" s="110" t="s">
        <v>125</v>
      </c>
      <c r="D40" s="100">
        <v>0.25</v>
      </c>
      <c r="E40" s="100">
        <v>0</v>
      </c>
      <c r="F40" s="100">
        <v>0</v>
      </c>
      <c r="G40" s="100">
        <v>0</v>
      </c>
      <c r="H40" s="100">
        <v>0.25</v>
      </c>
      <c r="I40" s="100">
        <v>0</v>
      </c>
      <c r="J40" s="100">
        <v>0</v>
      </c>
      <c r="K40" s="100">
        <v>0</v>
      </c>
      <c r="L40" s="100">
        <v>0</v>
      </c>
      <c r="M40" s="100">
        <v>0</v>
      </c>
      <c r="N40" s="100">
        <v>0</v>
      </c>
      <c r="O40" s="100">
        <v>0</v>
      </c>
      <c r="P40" s="100">
        <v>0.75</v>
      </c>
      <c r="Q40" s="110">
        <f t="shared" si="0"/>
        <v>1.25</v>
      </c>
    </row>
    <row r="41" spans="1:17">
      <c r="A41" s="298">
        <v>201615035</v>
      </c>
      <c r="B41" s="299"/>
      <c r="C41" s="110" t="s">
        <v>126</v>
      </c>
      <c r="D41" s="100">
        <v>0</v>
      </c>
      <c r="E41" s="100">
        <v>0</v>
      </c>
      <c r="F41" s="100">
        <v>0</v>
      </c>
      <c r="G41" s="100">
        <v>0</v>
      </c>
      <c r="H41" s="100">
        <v>0</v>
      </c>
      <c r="I41" s="100">
        <v>0</v>
      </c>
      <c r="J41" s="100">
        <v>0.25</v>
      </c>
      <c r="K41" s="100">
        <v>0.25</v>
      </c>
      <c r="L41" s="100">
        <v>0.25</v>
      </c>
      <c r="M41" s="100">
        <v>0</v>
      </c>
      <c r="N41" s="100">
        <v>0</v>
      </c>
      <c r="O41" s="100">
        <v>0</v>
      </c>
      <c r="P41" s="100">
        <v>0</v>
      </c>
      <c r="Q41" s="110">
        <f t="shared" si="0"/>
        <v>0.75</v>
      </c>
    </row>
    <row r="42" spans="1:17">
      <c r="A42" s="298">
        <v>201615036</v>
      </c>
      <c r="B42" s="299"/>
      <c r="C42" s="110" t="s">
        <v>127</v>
      </c>
      <c r="D42" s="100">
        <v>0</v>
      </c>
      <c r="E42" s="100">
        <v>0.25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0.25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10">
        <f t="shared" si="0"/>
        <v>0.5</v>
      </c>
    </row>
    <row r="43" spans="1:17">
      <c r="A43" s="298">
        <v>201615037</v>
      </c>
      <c r="B43" s="299"/>
      <c r="C43" s="110" t="s">
        <v>128</v>
      </c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0.25</v>
      </c>
      <c r="M43" s="100">
        <v>0</v>
      </c>
      <c r="N43" s="100">
        <v>0</v>
      </c>
      <c r="O43" s="100">
        <v>0</v>
      </c>
      <c r="P43" s="100">
        <v>0</v>
      </c>
      <c r="Q43" s="110">
        <f t="shared" si="0"/>
        <v>0.25</v>
      </c>
    </row>
    <row r="44" spans="1:17">
      <c r="A44" s="298">
        <v>201615038</v>
      </c>
      <c r="B44" s="299"/>
      <c r="C44" s="110" t="s">
        <v>129</v>
      </c>
      <c r="D44" s="100">
        <v>0</v>
      </c>
      <c r="E44" s="100">
        <v>0.25</v>
      </c>
      <c r="F44" s="100">
        <v>0</v>
      </c>
      <c r="G44" s="100">
        <v>0.25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10">
        <f t="shared" si="0"/>
        <v>0.5</v>
      </c>
    </row>
    <row r="45" spans="1:17">
      <c r="A45" s="298">
        <v>201615039</v>
      </c>
      <c r="B45" s="299"/>
      <c r="C45" s="110" t="s">
        <v>130</v>
      </c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0.25</v>
      </c>
      <c r="K45" s="100">
        <v>0.25</v>
      </c>
      <c r="L45" s="100">
        <v>0.25</v>
      </c>
      <c r="M45" s="100">
        <v>0</v>
      </c>
      <c r="N45" s="100">
        <v>0</v>
      </c>
      <c r="O45" s="100">
        <v>0</v>
      </c>
      <c r="P45" s="100">
        <v>0</v>
      </c>
      <c r="Q45" s="110">
        <f t="shared" si="0"/>
        <v>0.75</v>
      </c>
    </row>
    <row r="46" spans="1:17">
      <c r="A46" s="298">
        <v>201615040</v>
      </c>
      <c r="B46" s="299"/>
      <c r="C46" s="110" t="s">
        <v>131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v>0</v>
      </c>
      <c r="P46" s="100">
        <v>0</v>
      </c>
      <c r="Q46" s="110">
        <f t="shared" si="0"/>
        <v>0</v>
      </c>
    </row>
  </sheetData>
  <mergeCells count="60"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2:B12"/>
    <mergeCell ref="A1:C2"/>
    <mergeCell ref="A3:C3"/>
    <mergeCell ref="Q3:Q6"/>
    <mergeCell ref="A4:C4"/>
    <mergeCell ref="A5:C5"/>
    <mergeCell ref="A6:B6"/>
    <mergeCell ref="A7:B7"/>
    <mergeCell ref="A8:B8"/>
    <mergeCell ref="A9:B9"/>
    <mergeCell ref="A10:B10"/>
    <mergeCell ref="A11:B11"/>
    <mergeCell ref="D5:D6"/>
    <mergeCell ref="E5:E6"/>
    <mergeCell ref="F5:F6"/>
    <mergeCell ref="D1:Q2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6:B36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43:B43"/>
    <mergeCell ref="A44:B44"/>
    <mergeCell ref="A45:B45"/>
    <mergeCell ref="A46:B46"/>
    <mergeCell ref="A37:B37"/>
    <mergeCell ref="A38:B38"/>
    <mergeCell ref="A39:B39"/>
    <mergeCell ref="A40:B40"/>
    <mergeCell ref="A41:B41"/>
    <mergeCell ref="A42:B42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42"/>
  <sheetViews>
    <sheetView workbookViewId="0">
      <selection activeCell="A7" sqref="A7:P42"/>
    </sheetView>
  </sheetViews>
  <sheetFormatPr defaultRowHeight="14.4"/>
  <cols>
    <col min="4" max="4" width="11.5546875" customWidth="1"/>
    <col min="5" max="5" width="10.5546875" customWidth="1"/>
    <col min="6" max="6" width="11.5546875" customWidth="1"/>
    <col min="7" max="7" width="10.44140625" customWidth="1"/>
    <col min="8" max="8" width="13.77734375" customWidth="1"/>
    <col min="9" max="9" width="10.33203125" customWidth="1"/>
    <col min="10" max="10" width="13.5546875" customWidth="1"/>
    <col min="13" max="13" width="10.77734375" customWidth="1"/>
    <col min="16" max="16" width="10.5546875" customWidth="1"/>
  </cols>
  <sheetData>
    <row r="1" spans="1:16" ht="13.5" customHeight="1">
      <c r="A1" s="311" t="s">
        <v>886</v>
      </c>
      <c r="B1" s="311"/>
      <c r="C1" s="311"/>
      <c r="D1" s="312" t="s">
        <v>887</v>
      </c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</row>
    <row r="2" spans="1:16" ht="13.5" customHeight="1">
      <c r="A2" s="311"/>
      <c r="B2" s="311"/>
      <c r="C2" s="311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</row>
    <row r="3" spans="1:16" ht="31.2">
      <c r="A3" s="131" t="s">
        <v>0</v>
      </c>
      <c r="B3" s="131"/>
      <c r="C3" s="131"/>
      <c r="D3" s="124" t="s">
        <v>888</v>
      </c>
      <c r="E3" s="124" t="s">
        <v>632</v>
      </c>
      <c r="F3" s="124" t="s">
        <v>889</v>
      </c>
      <c r="G3" s="124" t="s">
        <v>301</v>
      </c>
      <c r="H3" s="124" t="s">
        <v>300</v>
      </c>
      <c r="I3" s="124" t="s">
        <v>300</v>
      </c>
      <c r="J3" s="124" t="s">
        <v>304</v>
      </c>
      <c r="K3" s="124" t="s">
        <v>630</v>
      </c>
      <c r="L3" s="124" t="s">
        <v>890</v>
      </c>
      <c r="M3" s="124" t="s">
        <v>891</v>
      </c>
      <c r="N3" s="124" t="s">
        <v>307</v>
      </c>
      <c r="O3" s="124" t="s">
        <v>892</v>
      </c>
      <c r="P3" s="313" t="s">
        <v>3</v>
      </c>
    </row>
    <row r="4" spans="1:16" ht="109.2">
      <c r="A4" s="131" t="s">
        <v>4</v>
      </c>
      <c r="B4" s="131"/>
      <c r="C4" s="131"/>
      <c r="D4" s="124" t="s">
        <v>84</v>
      </c>
      <c r="E4" s="124" t="s">
        <v>213</v>
      </c>
      <c r="F4" s="124" t="s">
        <v>146</v>
      </c>
      <c r="G4" s="124" t="s">
        <v>893</v>
      </c>
      <c r="H4" s="124" t="s">
        <v>894</v>
      </c>
      <c r="I4" s="124" t="s">
        <v>78</v>
      </c>
      <c r="J4" s="124" t="s">
        <v>83</v>
      </c>
      <c r="K4" s="124" t="s">
        <v>372</v>
      </c>
      <c r="L4" s="124" t="s">
        <v>895</v>
      </c>
      <c r="M4" s="124" t="s">
        <v>79</v>
      </c>
      <c r="N4" s="124" t="s">
        <v>896</v>
      </c>
      <c r="O4" s="124" t="s">
        <v>86</v>
      </c>
      <c r="P4" s="313"/>
    </row>
    <row r="5" spans="1:16" ht="15.6">
      <c r="A5" s="131" t="s">
        <v>28</v>
      </c>
      <c r="B5" s="131"/>
      <c r="C5" s="131"/>
      <c r="D5" s="161"/>
      <c r="E5" s="161" t="s">
        <v>259</v>
      </c>
      <c r="F5" s="161" t="s">
        <v>259</v>
      </c>
      <c r="G5" s="161" t="s">
        <v>29</v>
      </c>
      <c r="H5" s="161" t="s">
        <v>30</v>
      </c>
      <c r="I5" s="315" t="s">
        <v>259</v>
      </c>
      <c r="J5" s="161" t="s">
        <v>531</v>
      </c>
      <c r="K5" s="161" t="s">
        <v>366</v>
      </c>
      <c r="L5" s="161" t="s">
        <v>30</v>
      </c>
      <c r="M5" s="317" t="s">
        <v>897</v>
      </c>
      <c r="N5" s="161" t="s">
        <v>29</v>
      </c>
      <c r="O5" s="161" t="s">
        <v>91</v>
      </c>
      <c r="P5" s="313"/>
    </row>
    <row r="6" spans="1:16" ht="15.6">
      <c r="A6" s="131" t="s">
        <v>35</v>
      </c>
      <c r="B6" s="131"/>
      <c r="C6" s="35" t="s">
        <v>36</v>
      </c>
      <c r="D6" s="161"/>
      <c r="E6" s="161"/>
      <c r="F6" s="161"/>
      <c r="G6" s="161"/>
      <c r="H6" s="161"/>
      <c r="I6" s="316"/>
      <c r="J6" s="161"/>
      <c r="K6" s="161"/>
      <c r="L6" s="161"/>
      <c r="M6" s="317"/>
      <c r="N6" s="161"/>
      <c r="O6" s="161"/>
      <c r="P6" s="313"/>
    </row>
    <row r="7" spans="1:16">
      <c r="A7" s="314">
        <v>201615041</v>
      </c>
      <c r="B7" s="314"/>
      <c r="C7" s="122" t="s">
        <v>898</v>
      </c>
      <c r="D7" s="57">
        <v>0.25</v>
      </c>
      <c r="E7" s="125">
        <v>0</v>
      </c>
      <c r="F7" s="57">
        <v>0.25</v>
      </c>
      <c r="G7" s="123">
        <v>0</v>
      </c>
      <c r="H7" s="123">
        <v>0</v>
      </c>
      <c r="I7" s="123">
        <v>0</v>
      </c>
      <c r="J7" s="123">
        <v>0</v>
      </c>
      <c r="K7" s="123">
        <v>0</v>
      </c>
      <c r="L7" s="123">
        <v>0</v>
      </c>
      <c r="M7" s="123">
        <v>0</v>
      </c>
      <c r="N7" s="123">
        <v>0</v>
      </c>
      <c r="O7" s="57">
        <v>0.25</v>
      </c>
      <c r="P7" s="57">
        <f>D7+E7+F7+G7+H7+I7+J7+K7+L7+M7+N7+O7</f>
        <v>0.75</v>
      </c>
    </row>
    <row r="8" spans="1:16">
      <c r="A8" s="314">
        <v>201615042</v>
      </c>
      <c r="B8" s="314"/>
      <c r="C8" s="122" t="s">
        <v>541</v>
      </c>
      <c r="D8" s="123">
        <v>0</v>
      </c>
      <c r="E8" s="123">
        <v>0</v>
      </c>
      <c r="F8" s="123">
        <v>0</v>
      </c>
      <c r="G8" s="123">
        <v>0</v>
      </c>
      <c r="H8" s="123">
        <v>0</v>
      </c>
      <c r="I8" s="123">
        <v>0</v>
      </c>
      <c r="J8" s="123">
        <v>0</v>
      </c>
      <c r="K8" s="123">
        <v>0</v>
      </c>
      <c r="L8" s="123">
        <v>0</v>
      </c>
      <c r="M8" s="123">
        <v>0</v>
      </c>
      <c r="N8" s="123">
        <v>0</v>
      </c>
      <c r="O8" s="125">
        <v>0</v>
      </c>
      <c r="P8" s="57">
        <f t="shared" ref="P8:P42" si="0">D8+E8+F8+G8+H8+I8+J8+K8+L8+M8+N8+O8</f>
        <v>0</v>
      </c>
    </row>
    <row r="9" spans="1:16">
      <c r="A9" s="314">
        <v>201615044</v>
      </c>
      <c r="B9" s="314"/>
      <c r="C9" s="122" t="s">
        <v>899</v>
      </c>
      <c r="D9" s="123">
        <v>0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5">
        <v>0</v>
      </c>
      <c r="P9" s="57">
        <f t="shared" si="0"/>
        <v>0</v>
      </c>
    </row>
    <row r="10" spans="1:16">
      <c r="A10" s="314">
        <v>201615045</v>
      </c>
      <c r="B10" s="314"/>
      <c r="C10" s="122" t="s">
        <v>900</v>
      </c>
      <c r="D10" s="123">
        <v>0</v>
      </c>
      <c r="E10" s="123">
        <v>0</v>
      </c>
      <c r="F10" s="123">
        <v>0</v>
      </c>
      <c r="G10" s="123">
        <v>0</v>
      </c>
      <c r="H10" s="123">
        <v>0</v>
      </c>
      <c r="I10" s="123">
        <v>0</v>
      </c>
      <c r="J10" s="123">
        <v>0</v>
      </c>
      <c r="K10" s="123">
        <v>0</v>
      </c>
      <c r="L10" s="123">
        <v>0</v>
      </c>
      <c r="M10" s="123">
        <v>0</v>
      </c>
      <c r="N10" s="123">
        <v>0</v>
      </c>
      <c r="O10" s="125">
        <v>0</v>
      </c>
      <c r="P10" s="57">
        <f t="shared" si="0"/>
        <v>0</v>
      </c>
    </row>
    <row r="11" spans="1:16">
      <c r="A11" s="314">
        <v>201615046</v>
      </c>
      <c r="B11" s="314"/>
      <c r="C11" s="122" t="s">
        <v>901</v>
      </c>
      <c r="D11" s="123">
        <v>0</v>
      </c>
      <c r="E11" s="57">
        <v>0.25</v>
      </c>
      <c r="F11" s="123">
        <v>0</v>
      </c>
      <c r="G11" s="123">
        <v>0</v>
      </c>
      <c r="H11" s="123">
        <v>0</v>
      </c>
      <c r="I11" s="123">
        <v>0</v>
      </c>
      <c r="J11" s="123">
        <v>0</v>
      </c>
      <c r="K11" s="123">
        <v>0</v>
      </c>
      <c r="L11" s="123">
        <v>0</v>
      </c>
      <c r="M11" s="123">
        <v>0</v>
      </c>
      <c r="N11" s="123">
        <v>0</v>
      </c>
      <c r="O11" s="125">
        <v>0</v>
      </c>
      <c r="P11" s="57">
        <f t="shared" si="0"/>
        <v>0.25</v>
      </c>
    </row>
    <row r="12" spans="1:16">
      <c r="A12" s="314">
        <v>201615047</v>
      </c>
      <c r="B12" s="314"/>
      <c r="C12" s="122" t="s">
        <v>902</v>
      </c>
      <c r="D12" s="123">
        <v>0</v>
      </c>
      <c r="E12" s="123">
        <v>0</v>
      </c>
      <c r="F12" s="123">
        <v>0</v>
      </c>
      <c r="G12" s="123">
        <v>0</v>
      </c>
      <c r="H12" s="123">
        <v>0</v>
      </c>
      <c r="I12" s="123">
        <v>0</v>
      </c>
      <c r="J12" s="123">
        <v>0</v>
      </c>
      <c r="K12" s="123">
        <v>0</v>
      </c>
      <c r="L12" s="123">
        <v>0</v>
      </c>
      <c r="M12" s="123">
        <v>0</v>
      </c>
      <c r="N12" s="123">
        <v>0</v>
      </c>
      <c r="O12" s="125">
        <v>0</v>
      </c>
      <c r="P12" s="57">
        <f t="shared" si="0"/>
        <v>0</v>
      </c>
    </row>
    <row r="13" spans="1:16">
      <c r="A13" s="314">
        <v>201615049</v>
      </c>
      <c r="B13" s="314"/>
      <c r="C13" s="123" t="s">
        <v>903</v>
      </c>
      <c r="D13" s="123">
        <v>0</v>
      </c>
      <c r="E13" s="123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5">
        <v>0</v>
      </c>
      <c r="P13" s="57">
        <f t="shared" si="0"/>
        <v>0</v>
      </c>
    </row>
    <row r="14" spans="1:16">
      <c r="A14" s="314">
        <v>201615050</v>
      </c>
      <c r="B14" s="314"/>
      <c r="C14" s="122" t="s">
        <v>904</v>
      </c>
      <c r="D14" s="123">
        <v>0</v>
      </c>
      <c r="E14" s="123">
        <v>0</v>
      </c>
      <c r="F14" s="123">
        <v>0</v>
      </c>
      <c r="G14" s="123">
        <v>0</v>
      </c>
      <c r="H14" s="123">
        <v>0</v>
      </c>
      <c r="I14" s="123">
        <v>0</v>
      </c>
      <c r="J14" s="123">
        <v>0</v>
      </c>
      <c r="K14" s="123">
        <v>0</v>
      </c>
      <c r="L14" s="123">
        <v>0</v>
      </c>
      <c r="M14" s="123">
        <v>0</v>
      </c>
      <c r="N14" s="123">
        <v>0</v>
      </c>
      <c r="O14" s="125">
        <v>0</v>
      </c>
      <c r="P14" s="57">
        <f t="shared" si="0"/>
        <v>0</v>
      </c>
    </row>
    <row r="15" spans="1:16">
      <c r="A15" s="314">
        <v>201615051</v>
      </c>
      <c r="B15" s="314"/>
      <c r="C15" s="122" t="s">
        <v>905</v>
      </c>
      <c r="D15" s="123">
        <v>0</v>
      </c>
      <c r="E15" s="123">
        <v>0</v>
      </c>
      <c r="F15" s="123">
        <v>0</v>
      </c>
      <c r="G15" s="123">
        <v>0</v>
      </c>
      <c r="H15" s="123">
        <v>0</v>
      </c>
      <c r="I15" s="123">
        <v>0</v>
      </c>
      <c r="J15" s="123">
        <v>0</v>
      </c>
      <c r="K15" s="123">
        <v>0</v>
      </c>
      <c r="L15" s="123">
        <v>0</v>
      </c>
      <c r="M15" s="123">
        <v>0</v>
      </c>
      <c r="N15" s="123">
        <v>0</v>
      </c>
      <c r="O15" s="57">
        <v>0.25</v>
      </c>
      <c r="P15" s="57">
        <f t="shared" si="0"/>
        <v>0.25</v>
      </c>
    </row>
    <row r="16" spans="1:16">
      <c r="A16" s="314">
        <v>201615052</v>
      </c>
      <c r="B16" s="314"/>
      <c r="C16" s="122" t="s">
        <v>906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0.25</v>
      </c>
      <c r="J16" s="123">
        <v>0</v>
      </c>
      <c r="K16" s="123">
        <v>0</v>
      </c>
      <c r="L16" s="123">
        <v>0</v>
      </c>
      <c r="M16" s="57">
        <v>0.25</v>
      </c>
      <c r="N16" s="123">
        <v>0</v>
      </c>
      <c r="O16" s="125">
        <v>0</v>
      </c>
      <c r="P16" s="57">
        <f t="shared" si="0"/>
        <v>0.5</v>
      </c>
    </row>
    <row r="17" spans="1:16">
      <c r="A17" s="314">
        <v>201615053</v>
      </c>
      <c r="B17" s="314"/>
      <c r="C17" s="122" t="s">
        <v>907</v>
      </c>
      <c r="D17" s="123">
        <v>0</v>
      </c>
      <c r="E17" s="123">
        <v>0</v>
      </c>
      <c r="F17" s="123">
        <v>0</v>
      </c>
      <c r="G17" s="123">
        <v>0</v>
      </c>
      <c r="H17" s="123">
        <v>0</v>
      </c>
      <c r="I17" s="123">
        <v>0</v>
      </c>
      <c r="J17" s="123">
        <v>0</v>
      </c>
      <c r="K17" s="123">
        <v>0</v>
      </c>
      <c r="L17" s="123">
        <v>0</v>
      </c>
      <c r="M17" s="123">
        <v>0</v>
      </c>
      <c r="N17" s="123">
        <v>0</v>
      </c>
      <c r="O17" s="125">
        <v>0</v>
      </c>
      <c r="P17" s="57">
        <f t="shared" si="0"/>
        <v>0</v>
      </c>
    </row>
    <row r="18" spans="1:16">
      <c r="A18" s="314">
        <v>201615054</v>
      </c>
      <c r="B18" s="314"/>
      <c r="C18" s="122" t="s">
        <v>908</v>
      </c>
      <c r="D18" s="123">
        <v>0</v>
      </c>
      <c r="E18" s="123">
        <v>0</v>
      </c>
      <c r="F18" s="123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57">
        <v>0.25</v>
      </c>
      <c r="P18" s="57">
        <f t="shared" si="0"/>
        <v>0.25</v>
      </c>
    </row>
    <row r="19" spans="1:16">
      <c r="A19" s="314">
        <v>201615055</v>
      </c>
      <c r="B19" s="314"/>
      <c r="C19" s="122" t="s">
        <v>909</v>
      </c>
      <c r="D19" s="123">
        <v>0</v>
      </c>
      <c r="E19" s="123">
        <v>0</v>
      </c>
      <c r="F19" s="123">
        <v>0</v>
      </c>
      <c r="G19" s="123">
        <v>0</v>
      </c>
      <c r="H19" s="123">
        <v>0</v>
      </c>
      <c r="I19" s="123">
        <v>0</v>
      </c>
      <c r="J19" s="123">
        <v>0</v>
      </c>
      <c r="K19" s="123">
        <v>0</v>
      </c>
      <c r="L19" s="123">
        <v>0</v>
      </c>
      <c r="M19" s="57">
        <v>0.25</v>
      </c>
      <c r="N19" s="123">
        <v>0</v>
      </c>
      <c r="O19" s="125">
        <v>0</v>
      </c>
      <c r="P19" s="57">
        <f t="shared" si="0"/>
        <v>0.25</v>
      </c>
    </row>
    <row r="20" spans="1:16">
      <c r="A20" s="314">
        <v>201615056</v>
      </c>
      <c r="B20" s="314"/>
      <c r="C20" s="122" t="s">
        <v>910</v>
      </c>
      <c r="D20" s="123">
        <v>0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  <c r="L20" s="123">
        <v>0</v>
      </c>
      <c r="M20" s="123">
        <v>0</v>
      </c>
      <c r="N20" s="123">
        <v>0</v>
      </c>
      <c r="O20" s="125">
        <v>0</v>
      </c>
      <c r="P20" s="57">
        <f t="shared" si="0"/>
        <v>0</v>
      </c>
    </row>
    <row r="21" spans="1:16">
      <c r="A21" s="314">
        <v>201615057</v>
      </c>
      <c r="B21" s="314"/>
      <c r="C21" s="122" t="s">
        <v>911</v>
      </c>
      <c r="D21" s="123">
        <v>0</v>
      </c>
      <c r="E21" s="123">
        <v>0</v>
      </c>
      <c r="F21" s="123">
        <v>0</v>
      </c>
      <c r="G21" s="123">
        <v>0</v>
      </c>
      <c r="H21" s="123">
        <v>0</v>
      </c>
      <c r="I21" s="123">
        <v>0</v>
      </c>
      <c r="J21" s="123">
        <v>0</v>
      </c>
      <c r="K21" s="123">
        <v>0</v>
      </c>
      <c r="L21" s="123">
        <v>0</v>
      </c>
      <c r="M21" s="123">
        <v>0</v>
      </c>
      <c r="N21" s="123">
        <v>0</v>
      </c>
      <c r="O21" s="125">
        <v>0</v>
      </c>
      <c r="P21" s="57">
        <f t="shared" si="0"/>
        <v>0</v>
      </c>
    </row>
    <row r="22" spans="1:16">
      <c r="A22" s="314">
        <v>201615058</v>
      </c>
      <c r="B22" s="314"/>
      <c r="C22" s="122" t="s">
        <v>912</v>
      </c>
      <c r="D22" s="123">
        <v>0</v>
      </c>
      <c r="E22" s="123">
        <v>0</v>
      </c>
      <c r="F22" s="123">
        <v>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  <c r="L22" s="123">
        <v>0</v>
      </c>
      <c r="M22" s="123">
        <v>0</v>
      </c>
      <c r="N22" s="123">
        <v>0</v>
      </c>
      <c r="O22" s="57">
        <v>0.25</v>
      </c>
      <c r="P22" s="57">
        <f t="shared" si="0"/>
        <v>0.25</v>
      </c>
    </row>
    <row r="23" spans="1:16">
      <c r="A23" s="314">
        <v>201615059</v>
      </c>
      <c r="B23" s="314"/>
      <c r="C23" s="122" t="s">
        <v>913</v>
      </c>
      <c r="D23" s="123">
        <v>0</v>
      </c>
      <c r="E23" s="123">
        <v>0</v>
      </c>
      <c r="F23" s="123">
        <v>0</v>
      </c>
      <c r="G23" s="123">
        <v>0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123">
        <v>0</v>
      </c>
      <c r="N23" s="123">
        <v>0</v>
      </c>
      <c r="O23" s="125">
        <v>0</v>
      </c>
      <c r="P23" s="57">
        <f t="shared" si="0"/>
        <v>0</v>
      </c>
    </row>
    <row r="24" spans="1:16">
      <c r="A24" s="314">
        <v>201615060</v>
      </c>
      <c r="B24" s="314"/>
      <c r="C24" s="122" t="s">
        <v>914</v>
      </c>
      <c r="D24" s="123">
        <v>0</v>
      </c>
      <c r="E24" s="123">
        <v>0</v>
      </c>
      <c r="F24" s="123">
        <v>0</v>
      </c>
      <c r="G24" s="123">
        <v>0</v>
      </c>
      <c r="H24" s="123">
        <v>0</v>
      </c>
      <c r="I24" s="123">
        <v>0</v>
      </c>
      <c r="J24" s="123">
        <v>0</v>
      </c>
      <c r="K24" s="123">
        <v>0</v>
      </c>
      <c r="L24" s="123">
        <v>0</v>
      </c>
      <c r="M24" s="123">
        <v>0</v>
      </c>
      <c r="N24" s="123">
        <v>0</v>
      </c>
      <c r="O24" s="125">
        <v>0</v>
      </c>
      <c r="P24" s="57">
        <f t="shared" si="0"/>
        <v>0</v>
      </c>
    </row>
    <row r="25" spans="1:16">
      <c r="A25" s="314">
        <v>201615061</v>
      </c>
      <c r="B25" s="314"/>
      <c r="C25" s="122" t="s">
        <v>915</v>
      </c>
      <c r="D25" s="123">
        <v>0</v>
      </c>
      <c r="E25" s="123">
        <v>0</v>
      </c>
      <c r="F25" s="123">
        <v>0</v>
      </c>
      <c r="G25" s="57">
        <v>0.25</v>
      </c>
      <c r="H25" s="57">
        <v>0.25</v>
      </c>
      <c r="I25" s="125">
        <v>0</v>
      </c>
      <c r="J25" s="125">
        <v>0</v>
      </c>
      <c r="K25" s="125">
        <v>0</v>
      </c>
      <c r="L25" s="123">
        <v>0</v>
      </c>
      <c r="M25" s="123">
        <v>0</v>
      </c>
      <c r="N25" s="123">
        <v>0</v>
      </c>
      <c r="O25" s="125">
        <v>0</v>
      </c>
      <c r="P25" s="57">
        <f t="shared" si="0"/>
        <v>0.5</v>
      </c>
    </row>
    <row r="26" spans="1:16">
      <c r="A26" s="314">
        <v>201615062</v>
      </c>
      <c r="B26" s="314"/>
      <c r="C26" s="122" t="s">
        <v>916</v>
      </c>
      <c r="D26" s="123">
        <v>0</v>
      </c>
      <c r="E26" s="123">
        <v>0</v>
      </c>
      <c r="F26" s="123">
        <v>0</v>
      </c>
      <c r="G26" s="57">
        <v>0.25</v>
      </c>
      <c r="H26" s="57">
        <v>0.25</v>
      </c>
      <c r="I26" s="125">
        <v>0</v>
      </c>
      <c r="J26" s="125">
        <v>0</v>
      </c>
      <c r="K26" s="123">
        <v>0</v>
      </c>
      <c r="L26" s="57">
        <v>0.25</v>
      </c>
      <c r="M26" s="125">
        <v>0</v>
      </c>
      <c r="N26" s="123">
        <v>0</v>
      </c>
      <c r="O26" s="125">
        <v>0</v>
      </c>
      <c r="P26" s="57">
        <f t="shared" si="0"/>
        <v>0.75</v>
      </c>
    </row>
    <row r="27" spans="1:16">
      <c r="A27" s="314">
        <v>201615063</v>
      </c>
      <c r="B27" s="314"/>
      <c r="C27" s="122" t="s">
        <v>917</v>
      </c>
      <c r="D27" s="123">
        <v>0</v>
      </c>
      <c r="E27" s="123">
        <v>0</v>
      </c>
      <c r="F27" s="123">
        <v>0</v>
      </c>
      <c r="G27" s="123">
        <v>0</v>
      </c>
      <c r="H27" s="123">
        <v>0</v>
      </c>
      <c r="I27" s="123">
        <v>0.25</v>
      </c>
      <c r="J27" s="123">
        <v>0</v>
      </c>
      <c r="K27" s="123">
        <v>0</v>
      </c>
      <c r="L27" s="123">
        <v>0</v>
      </c>
      <c r="M27" s="57">
        <v>0.25</v>
      </c>
      <c r="N27" s="123">
        <v>0</v>
      </c>
      <c r="O27" s="125">
        <v>0</v>
      </c>
      <c r="P27" s="57">
        <f t="shared" si="0"/>
        <v>0.5</v>
      </c>
    </row>
    <row r="28" spans="1:16">
      <c r="A28" s="318">
        <v>201615065</v>
      </c>
      <c r="B28" s="314"/>
      <c r="C28" s="122" t="s">
        <v>918</v>
      </c>
      <c r="D28" s="123">
        <v>0</v>
      </c>
      <c r="E28" s="123">
        <v>0</v>
      </c>
      <c r="F28" s="123">
        <v>0</v>
      </c>
      <c r="G28" s="57">
        <v>0.25</v>
      </c>
      <c r="H28" s="123">
        <v>0</v>
      </c>
      <c r="I28" s="123">
        <v>0</v>
      </c>
      <c r="J28" s="123">
        <v>0</v>
      </c>
      <c r="K28" s="123">
        <v>0</v>
      </c>
      <c r="L28" s="57">
        <v>0.25</v>
      </c>
      <c r="M28" s="125">
        <v>0</v>
      </c>
      <c r="N28" s="57">
        <v>0.25</v>
      </c>
      <c r="O28" s="125">
        <v>0</v>
      </c>
      <c r="P28" s="57">
        <f t="shared" si="0"/>
        <v>0.75</v>
      </c>
    </row>
    <row r="29" spans="1:16">
      <c r="A29" s="318">
        <v>201615066</v>
      </c>
      <c r="B29" s="314"/>
      <c r="C29" s="122" t="s">
        <v>919</v>
      </c>
      <c r="D29" s="123">
        <v>0</v>
      </c>
      <c r="E29" s="123">
        <v>0</v>
      </c>
      <c r="F29" s="123">
        <v>0</v>
      </c>
      <c r="G29" s="123">
        <v>0</v>
      </c>
      <c r="H29" s="123">
        <v>0</v>
      </c>
      <c r="I29" s="123">
        <v>0</v>
      </c>
      <c r="J29" s="123">
        <v>0</v>
      </c>
      <c r="K29" s="123">
        <v>0</v>
      </c>
      <c r="L29" s="123">
        <v>0</v>
      </c>
      <c r="M29" s="123">
        <v>0</v>
      </c>
      <c r="N29" s="123">
        <v>0</v>
      </c>
      <c r="O29" s="125">
        <v>0</v>
      </c>
      <c r="P29" s="57">
        <f t="shared" si="0"/>
        <v>0</v>
      </c>
    </row>
    <row r="30" spans="1:16">
      <c r="A30" s="318">
        <v>201615067</v>
      </c>
      <c r="B30" s="314"/>
      <c r="C30" s="122" t="s">
        <v>920</v>
      </c>
      <c r="D30" s="123">
        <v>0</v>
      </c>
      <c r="E30" s="123">
        <v>0</v>
      </c>
      <c r="F30" s="123">
        <v>0</v>
      </c>
      <c r="G30" s="123">
        <v>0</v>
      </c>
      <c r="H30" s="123">
        <v>0</v>
      </c>
      <c r="I30" s="123">
        <v>0.25</v>
      </c>
      <c r="J30" s="123">
        <v>0</v>
      </c>
      <c r="K30" s="123">
        <v>0</v>
      </c>
      <c r="L30" s="123">
        <v>0</v>
      </c>
      <c r="M30" s="57">
        <v>0.25</v>
      </c>
      <c r="N30" s="123">
        <v>0</v>
      </c>
      <c r="O30" s="125">
        <v>0</v>
      </c>
      <c r="P30" s="57">
        <f t="shared" si="0"/>
        <v>0.5</v>
      </c>
    </row>
    <row r="31" spans="1:16">
      <c r="A31" s="318">
        <v>201615068</v>
      </c>
      <c r="B31" s="314"/>
      <c r="C31" s="122" t="s">
        <v>921</v>
      </c>
      <c r="D31" s="123">
        <v>0</v>
      </c>
      <c r="E31" s="123">
        <v>0</v>
      </c>
      <c r="F31" s="123">
        <v>0</v>
      </c>
      <c r="G31" s="123">
        <v>0</v>
      </c>
      <c r="H31" s="123">
        <v>0</v>
      </c>
      <c r="I31" s="123">
        <v>0</v>
      </c>
      <c r="J31" s="123">
        <v>0</v>
      </c>
      <c r="K31" s="123">
        <v>0</v>
      </c>
      <c r="L31" s="123">
        <v>0</v>
      </c>
      <c r="M31" s="57">
        <v>0.25</v>
      </c>
      <c r="N31" s="123">
        <v>0</v>
      </c>
      <c r="O31" s="125">
        <v>0</v>
      </c>
      <c r="P31" s="57">
        <f t="shared" si="0"/>
        <v>0.25</v>
      </c>
    </row>
    <row r="32" spans="1:16">
      <c r="A32" s="318">
        <v>201615069</v>
      </c>
      <c r="B32" s="314"/>
      <c r="C32" s="122" t="s">
        <v>922</v>
      </c>
      <c r="D32" s="123">
        <v>0</v>
      </c>
      <c r="E32" s="123">
        <v>0</v>
      </c>
      <c r="F32" s="123">
        <v>0</v>
      </c>
      <c r="G32" s="123">
        <v>0</v>
      </c>
      <c r="H32" s="123">
        <v>0</v>
      </c>
      <c r="I32" s="123">
        <v>0</v>
      </c>
      <c r="J32" s="123">
        <v>0</v>
      </c>
      <c r="K32" s="123">
        <v>0</v>
      </c>
      <c r="L32" s="123">
        <v>0</v>
      </c>
      <c r="M32" s="123">
        <v>0</v>
      </c>
      <c r="N32" s="123">
        <v>0</v>
      </c>
      <c r="O32" s="125">
        <v>0</v>
      </c>
      <c r="P32" s="57">
        <f t="shared" si="0"/>
        <v>0</v>
      </c>
    </row>
    <row r="33" spans="1:16">
      <c r="A33" s="318">
        <v>201615070</v>
      </c>
      <c r="B33" s="314"/>
      <c r="C33" s="122" t="s">
        <v>923</v>
      </c>
      <c r="D33" s="123">
        <v>0</v>
      </c>
      <c r="E33" s="57">
        <v>0.25</v>
      </c>
      <c r="F33" s="123">
        <v>0</v>
      </c>
      <c r="G33" s="123">
        <v>0</v>
      </c>
      <c r="H33" s="123">
        <v>0</v>
      </c>
      <c r="I33" s="123">
        <v>0</v>
      </c>
      <c r="J33" s="123">
        <v>0</v>
      </c>
      <c r="K33" s="123">
        <v>0</v>
      </c>
      <c r="L33" s="123">
        <v>0</v>
      </c>
      <c r="M33" s="123">
        <v>0</v>
      </c>
      <c r="N33" s="123">
        <v>0</v>
      </c>
      <c r="O33" s="125">
        <v>0</v>
      </c>
      <c r="P33" s="57">
        <f t="shared" si="0"/>
        <v>0.25</v>
      </c>
    </row>
    <row r="34" spans="1:16">
      <c r="A34" s="318">
        <v>201615071</v>
      </c>
      <c r="B34" s="314"/>
      <c r="C34" s="122" t="s">
        <v>924</v>
      </c>
      <c r="D34" s="123">
        <v>0</v>
      </c>
      <c r="E34" s="123">
        <v>0</v>
      </c>
      <c r="F34" s="123">
        <v>0</v>
      </c>
      <c r="G34" s="123">
        <v>0</v>
      </c>
      <c r="H34" s="123">
        <v>0</v>
      </c>
      <c r="I34" s="123">
        <v>0</v>
      </c>
      <c r="J34" s="123">
        <v>0</v>
      </c>
      <c r="K34" s="123">
        <v>0</v>
      </c>
      <c r="L34" s="123">
        <v>0</v>
      </c>
      <c r="M34" s="123">
        <v>0</v>
      </c>
      <c r="N34" s="123">
        <v>0</v>
      </c>
      <c r="O34" s="57">
        <v>0.25</v>
      </c>
      <c r="P34" s="57">
        <f t="shared" si="0"/>
        <v>0.25</v>
      </c>
    </row>
    <row r="35" spans="1:16">
      <c r="A35" s="318">
        <v>201615072</v>
      </c>
      <c r="B35" s="314"/>
      <c r="C35" s="122" t="s">
        <v>925</v>
      </c>
      <c r="D35" s="123">
        <v>0</v>
      </c>
      <c r="E35" s="123">
        <v>0</v>
      </c>
      <c r="F35" s="123">
        <v>0</v>
      </c>
      <c r="G35" s="123">
        <v>0</v>
      </c>
      <c r="H35" s="123">
        <v>0</v>
      </c>
      <c r="I35" s="123">
        <v>0</v>
      </c>
      <c r="J35" s="123">
        <v>0</v>
      </c>
      <c r="K35" s="123">
        <v>0</v>
      </c>
      <c r="L35" s="123">
        <v>0</v>
      </c>
      <c r="M35" s="57">
        <v>0.25</v>
      </c>
      <c r="N35" s="123">
        <v>0</v>
      </c>
      <c r="O35" s="125">
        <v>0</v>
      </c>
      <c r="P35" s="57">
        <f t="shared" si="0"/>
        <v>0.25</v>
      </c>
    </row>
    <row r="36" spans="1:16">
      <c r="A36" s="318">
        <v>201615073</v>
      </c>
      <c r="B36" s="314"/>
      <c r="C36" s="122" t="s">
        <v>926</v>
      </c>
      <c r="D36" s="123">
        <v>0</v>
      </c>
      <c r="E36" s="123">
        <v>0</v>
      </c>
      <c r="F36" s="123">
        <v>0</v>
      </c>
      <c r="G36" s="57">
        <v>0.25</v>
      </c>
      <c r="H36" s="125">
        <v>0</v>
      </c>
      <c r="I36" s="125">
        <v>0</v>
      </c>
      <c r="J36" s="57">
        <v>0.25</v>
      </c>
      <c r="K36" s="125">
        <v>0</v>
      </c>
      <c r="L36" s="125">
        <v>0</v>
      </c>
      <c r="M36" s="125">
        <v>0</v>
      </c>
      <c r="N36" s="125">
        <v>0</v>
      </c>
      <c r="O36" s="57">
        <v>0.25</v>
      </c>
      <c r="P36" s="57">
        <f t="shared" si="0"/>
        <v>0.75</v>
      </c>
    </row>
    <row r="37" spans="1:16">
      <c r="A37" s="318">
        <v>201615074</v>
      </c>
      <c r="B37" s="314"/>
      <c r="C37" s="122" t="s">
        <v>927</v>
      </c>
      <c r="D37" s="123">
        <v>0</v>
      </c>
      <c r="E37" s="57">
        <v>0.25</v>
      </c>
      <c r="F37" s="123">
        <v>0</v>
      </c>
      <c r="G37" s="123">
        <v>0</v>
      </c>
      <c r="H37" s="123">
        <v>0</v>
      </c>
      <c r="I37" s="123">
        <v>0</v>
      </c>
      <c r="J37" s="123">
        <v>0</v>
      </c>
      <c r="K37" s="123">
        <v>0</v>
      </c>
      <c r="L37" s="123">
        <v>0</v>
      </c>
      <c r="M37" s="123">
        <v>0</v>
      </c>
      <c r="N37" s="123">
        <v>0</v>
      </c>
      <c r="O37" s="125">
        <v>0</v>
      </c>
      <c r="P37" s="57">
        <f t="shared" si="0"/>
        <v>0.25</v>
      </c>
    </row>
    <row r="38" spans="1:16">
      <c r="A38" s="318">
        <v>201615075</v>
      </c>
      <c r="B38" s="314"/>
      <c r="C38" s="122" t="s">
        <v>928</v>
      </c>
      <c r="D38" s="123">
        <v>0</v>
      </c>
      <c r="E38" s="123">
        <v>0</v>
      </c>
      <c r="F38" s="123">
        <v>0</v>
      </c>
      <c r="G38" s="57">
        <v>0.25</v>
      </c>
      <c r="H38" s="123">
        <v>0</v>
      </c>
      <c r="I38" s="123">
        <v>0</v>
      </c>
      <c r="J38" s="123">
        <v>0</v>
      </c>
      <c r="K38" s="123">
        <v>0</v>
      </c>
      <c r="L38" s="123">
        <v>0</v>
      </c>
      <c r="M38" s="123">
        <v>0</v>
      </c>
      <c r="N38" s="57">
        <v>0.25</v>
      </c>
      <c r="O38" s="57">
        <v>0.25</v>
      </c>
      <c r="P38" s="57">
        <f t="shared" si="0"/>
        <v>0.75</v>
      </c>
    </row>
    <row r="39" spans="1:16">
      <c r="A39" s="318">
        <v>201615076</v>
      </c>
      <c r="B39" s="314"/>
      <c r="C39" s="122" t="s">
        <v>929</v>
      </c>
      <c r="D39" s="123">
        <v>0</v>
      </c>
      <c r="E39" s="57">
        <v>0.25</v>
      </c>
      <c r="F39" s="123">
        <v>0</v>
      </c>
      <c r="G39" s="123">
        <v>0</v>
      </c>
      <c r="H39" s="123">
        <v>0</v>
      </c>
      <c r="I39" s="123">
        <v>0</v>
      </c>
      <c r="J39" s="123">
        <v>0</v>
      </c>
      <c r="K39" s="123">
        <v>0</v>
      </c>
      <c r="L39" s="123">
        <v>0</v>
      </c>
      <c r="M39" s="123">
        <v>0</v>
      </c>
      <c r="N39" s="123">
        <v>0</v>
      </c>
      <c r="O39" s="125">
        <v>0</v>
      </c>
      <c r="P39" s="57">
        <f t="shared" si="0"/>
        <v>0.25</v>
      </c>
    </row>
    <row r="40" spans="1:16">
      <c r="A40" s="318">
        <v>201615077</v>
      </c>
      <c r="B40" s="314"/>
      <c r="C40" s="122" t="s">
        <v>930</v>
      </c>
      <c r="D40" s="123">
        <v>0</v>
      </c>
      <c r="E40" s="123">
        <v>0</v>
      </c>
      <c r="F40" s="123">
        <v>0</v>
      </c>
      <c r="G40" s="123">
        <v>0</v>
      </c>
      <c r="H40" s="123">
        <v>0</v>
      </c>
      <c r="I40" s="123">
        <v>0</v>
      </c>
      <c r="J40" s="123">
        <v>0</v>
      </c>
      <c r="K40" s="57">
        <v>0.25</v>
      </c>
      <c r="L40" s="123">
        <v>0</v>
      </c>
      <c r="M40" s="123">
        <v>0</v>
      </c>
      <c r="N40" s="123">
        <v>0</v>
      </c>
      <c r="O40" s="57">
        <v>0.25</v>
      </c>
      <c r="P40" s="57">
        <f t="shared" si="0"/>
        <v>0.5</v>
      </c>
    </row>
    <row r="41" spans="1:16">
      <c r="A41" s="318">
        <v>201615078</v>
      </c>
      <c r="B41" s="314"/>
      <c r="C41" s="122" t="s">
        <v>931</v>
      </c>
      <c r="D41" s="123">
        <v>0</v>
      </c>
      <c r="E41" s="57">
        <v>0.25</v>
      </c>
      <c r="F41" s="123">
        <v>0</v>
      </c>
      <c r="G41" s="123">
        <v>0</v>
      </c>
      <c r="H41" s="123">
        <v>0</v>
      </c>
      <c r="I41" s="123">
        <v>0</v>
      </c>
      <c r="J41" s="123">
        <v>0</v>
      </c>
      <c r="K41" s="123">
        <v>0</v>
      </c>
      <c r="L41" s="123">
        <v>0</v>
      </c>
      <c r="M41" s="57">
        <v>0.25</v>
      </c>
      <c r="N41" s="123">
        <v>0</v>
      </c>
      <c r="O41" s="57">
        <v>0.25</v>
      </c>
      <c r="P41" s="57">
        <f t="shared" si="0"/>
        <v>0.75</v>
      </c>
    </row>
    <row r="42" spans="1:16">
      <c r="A42" s="318">
        <v>201615079</v>
      </c>
      <c r="B42" s="314"/>
      <c r="C42" s="122" t="s">
        <v>932</v>
      </c>
      <c r="D42" s="123">
        <v>0</v>
      </c>
      <c r="E42" s="123">
        <v>0</v>
      </c>
      <c r="F42" s="123">
        <v>0</v>
      </c>
      <c r="G42" s="123">
        <v>0</v>
      </c>
      <c r="H42" s="123">
        <v>0</v>
      </c>
      <c r="I42" s="123">
        <v>0</v>
      </c>
      <c r="J42" s="123">
        <v>0</v>
      </c>
      <c r="K42" s="57">
        <v>0.25</v>
      </c>
      <c r="L42" s="123">
        <v>0</v>
      </c>
      <c r="M42" s="123">
        <v>0</v>
      </c>
      <c r="N42" s="123">
        <v>0</v>
      </c>
      <c r="O42" s="57">
        <v>0.25</v>
      </c>
      <c r="P42" s="57">
        <f t="shared" si="0"/>
        <v>0.5</v>
      </c>
    </row>
  </sheetData>
  <mergeCells count="55">
    <mergeCell ref="A40:B40"/>
    <mergeCell ref="A41:B41"/>
    <mergeCell ref="A42:B42"/>
    <mergeCell ref="A34:B34"/>
    <mergeCell ref="A35:B35"/>
    <mergeCell ref="A36:B36"/>
    <mergeCell ref="A37:B37"/>
    <mergeCell ref="A38:B38"/>
    <mergeCell ref="A39:B39"/>
    <mergeCell ref="A33:B33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21:B21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9:B9"/>
    <mergeCell ref="H5:H6"/>
    <mergeCell ref="I5:I6"/>
    <mergeCell ref="J5:J6"/>
    <mergeCell ref="K5:K6"/>
    <mergeCell ref="A6:B6"/>
    <mergeCell ref="A7:B7"/>
    <mergeCell ref="A8:B8"/>
    <mergeCell ref="A1:C2"/>
    <mergeCell ref="D1:P2"/>
    <mergeCell ref="A3:C3"/>
    <mergeCell ref="P3:P6"/>
    <mergeCell ref="A4:C4"/>
    <mergeCell ref="A5:C5"/>
    <mergeCell ref="D5:D6"/>
    <mergeCell ref="E5:E6"/>
    <mergeCell ref="F5:F6"/>
    <mergeCell ref="G5:G6"/>
    <mergeCell ref="N5:N6"/>
    <mergeCell ref="O5:O6"/>
    <mergeCell ref="L5:L6"/>
    <mergeCell ref="M5:M6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46"/>
  <sheetViews>
    <sheetView workbookViewId="0">
      <selection activeCell="A38" sqref="A38:XFD38"/>
    </sheetView>
  </sheetViews>
  <sheetFormatPr defaultRowHeight="14.4"/>
  <cols>
    <col min="1" max="1" width="10.33203125" customWidth="1"/>
  </cols>
  <sheetData>
    <row r="1" spans="1:17" ht="13.5" customHeight="1">
      <c r="A1" s="129" t="s">
        <v>623</v>
      </c>
      <c r="B1" s="130"/>
      <c r="C1" s="321" t="s">
        <v>624</v>
      </c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</row>
    <row r="2" spans="1:17" ht="13.5" customHeight="1">
      <c r="A2" s="129"/>
      <c r="B2" s="130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</row>
    <row r="3" spans="1:17" ht="14.25" customHeight="1">
      <c r="A3" s="290" t="s">
        <v>0</v>
      </c>
      <c r="B3" s="292"/>
      <c r="C3" s="114">
        <v>10.220000000000001</v>
      </c>
      <c r="D3" s="57">
        <v>10.25</v>
      </c>
      <c r="E3" s="57">
        <v>10.25</v>
      </c>
      <c r="F3" s="57">
        <v>11.7</v>
      </c>
      <c r="G3" s="57">
        <v>11.8</v>
      </c>
      <c r="H3" s="57">
        <v>11.9</v>
      </c>
      <c r="I3" s="63">
        <v>11.12</v>
      </c>
      <c r="J3" s="121"/>
      <c r="K3" s="121"/>
      <c r="L3" s="63">
        <v>10.25</v>
      </c>
      <c r="M3" s="63">
        <v>10.18</v>
      </c>
      <c r="N3" s="63">
        <v>10.28</v>
      </c>
      <c r="O3" s="63">
        <v>10.27</v>
      </c>
      <c r="P3" s="63">
        <v>11.8</v>
      </c>
      <c r="Q3" s="17"/>
    </row>
    <row r="4" spans="1:17" ht="43.2">
      <c r="A4" s="153" t="s">
        <v>4</v>
      </c>
      <c r="B4" s="154"/>
      <c r="C4" s="105" t="s">
        <v>570</v>
      </c>
      <c r="D4" s="113" t="s">
        <v>308</v>
      </c>
      <c r="E4" s="113" t="s">
        <v>571</v>
      </c>
      <c r="F4" s="63" t="s">
        <v>572</v>
      </c>
      <c r="G4" s="63" t="s">
        <v>573</v>
      </c>
      <c r="H4" s="63" t="s">
        <v>425</v>
      </c>
      <c r="I4" s="63" t="s">
        <v>574</v>
      </c>
      <c r="J4" s="63" t="s">
        <v>876</v>
      </c>
      <c r="K4" s="63" t="s">
        <v>875</v>
      </c>
      <c r="L4" s="63" t="s">
        <v>575</v>
      </c>
      <c r="M4" s="63" t="s">
        <v>576</v>
      </c>
      <c r="N4" s="63" t="s">
        <v>577</v>
      </c>
      <c r="O4" s="63" t="s">
        <v>214</v>
      </c>
      <c r="P4" s="63" t="s">
        <v>578</v>
      </c>
      <c r="Q4" s="19"/>
    </row>
    <row r="5" spans="1:17" ht="14.25" customHeight="1">
      <c r="A5" s="153" t="s">
        <v>28</v>
      </c>
      <c r="B5" s="154"/>
      <c r="C5" s="274" t="s">
        <v>579</v>
      </c>
      <c r="D5" s="274" t="s">
        <v>30</v>
      </c>
      <c r="E5" s="274" t="s">
        <v>580</v>
      </c>
      <c r="F5" s="274" t="s">
        <v>581</v>
      </c>
      <c r="G5" s="274" t="s">
        <v>30</v>
      </c>
      <c r="H5" s="274" t="s">
        <v>30</v>
      </c>
      <c r="I5" s="274" t="s">
        <v>580</v>
      </c>
      <c r="J5" s="319"/>
      <c r="K5" s="274"/>
      <c r="L5" s="319" t="s">
        <v>582</v>
      </c>
      <c r="M5" s="319"/>
      <c r="N5" s="319"/>
      <c r="O5" s="319"/>
      <c r="P5" s="319"/>
      <c r="Q5" s="322" t="s">
        <v>625</v>
      </c>
    </row>
    <row r="6" spans="1:17" ht="15.6">
      <c r="A6" s="27" t="s">
        <v>35</v>
      </c>
      <c r="B6" s="18" t="s">
        <v>36</v>
      </c>
      <c r="C6" s="275"/>
      <c r="D6" s="275"/>
      <c r="E6" s="275"/>
      <c r="F6" s="275"/>
      <c r="G6" s="275"/>
      <c r="H6" s="275"/>
      <c r="I6" s="275"/>
      <c r="J6" s="320"/>
      <c r="K6" s="275"/>
      <c r="L6" s="320"/>
      <c r="M6" s="320"/>
      <c r="N6" s="320"/>
      <c r="O6" s="320"/>
      <c r="P6" s="320"/>
      <c r="Q6" s="323"/>
    </row>
    <row r="7" spans="1:17">
      <c r="A7" s="126">
        <v>201715001</v>
      </c>
      <c r="B7" s="112" t="s">
        <v>583</v>
      </c>
      <c r="C7" s="63">
        <v>0.25</v>
      </c>
      <c r="D7" s="63">
        <v>0.25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0.6</v>
      </c>
      <c r="L7" s="63">
        <v>0</v>
      </c>
      <c r="M7" s="63">
        <v>0</v>
      </c>
      <c r="N7" s="63">
        <v>0</v>
      </c>
      <c r="O7" s="63">
        <v>0</v>
      </c>
      <c r="P7" s="104">
        <v>0.25</v>
      </c>
      <c r="Q7" s="19">
        <f>SUM(C7:P7)</f>
        <v>1.35</v>
      </c>
    </row>
    <row r="8" spans="1:17">
      <c r="A8" s="126">
        <v>201715002</v>
      </c>
      <c r="B8" s="111" t="s">
        <v>584</v>
      </c>
      <c r="C8" s="63">
        <v>0.25</v>
      </c>
      <c r="D8" s="63">
        <v>0.25</v>
      </c>
      <c r="E8" s="63">
        <v>0</v>
      </c>
      <c r="F8" s="63">
        <v>0</v>
      </c>
      <c r="G8" s="63">
        <v>0</v>
      </c>
      <c r="H8" s="63">
        <v>0.25</v>
      </c>
      <c r="I8" s="63">
        <v>0</v>
      </c>
      <c r="J8" s="63">
        <v>0.25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104">
        <v>0.25</v>
      </c>
      <c r="Q8" s="19">
        <f>SUM(C8:P8)</f>
        <v>1.25</v>
      </c>
    </row>
    <row r="9" spans="1:17">
      <c r="A9" s="49">
        <v>201715003</v>
      </c>
      <c r="B9" s="38" t="s">
        <v>585</v>
      </c>
      <c r="C9" s="57">
        <v>0.25</v>
      </c>
      <c r="D9" s="57">
        <v>0.25</v>
      </c>
      <c r="E9" s="57">
        <v>0</v>
      </c>
      <c r="F9" s="57">
        <v>0</v>
      </c>
      <c r="G9" s="57">
        <v>0</v>
      </c>
      <c r="H9" s="57">
        <v>0.25</v>
      </c>
      <c r="I9" s="57">
        <v>0.25</v>
      </c>
      <c r="J9" s="57">
        <v>0.25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114">
        <v>0.25</v>
      </c>
      <c r="Q9" s="17">
        <f>SUM(C9:P9)</f>
        <v>1.5</v>
      </c>
    </row>
    <row r="10" spans="1:17">
      <c r="A10" s="49">
        <v>201715004</v>
      </c>
      <c r="B10" s="38" t="s">
        <v>586</v>
      </c>
      <c r="C10" s="57">
        <v>0.25</v>
      </c>
      <c r="D10" s="57">
        <v>0.25</v>
      </c>
      <c r="E10" s="57">
        <v>0</v>
      </c>
      <c r="F10" s="57">
        <v>0</v>
      </c>
      <c r="G10" s="57">
        <v>0</v>
      </c>
      <c r="H10" s="57">
        <v>0.25</v>
      </c>
      <c r="I10" s="57">
        <v>0.25</v>
      </c>
      <c r="J10" s="57">
        <v>0.25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114">
        <v>0.25</v>
      </c>
      <c r="Q10" s="17">
        <f>SUM(C10:P10)</f>
        <v>1.5</v>
      </c>
    </row>
    <row r="11" spans="1:17">
      <c r="A11" s="49">
        <v>201715005</v>
      </c>
      <c r="B11" s="38" t="s">
        <v>587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114">
        <v>0</v>
      </c>
      <c r="Q11" s="17">
        <v>0</v>
      </c>
    </row>
    <row r="12" spans="1:17">
      <c r="A12" s="49">
        <v>201715006</v>
      </c>
      <c r="B12" s="38" t="s">
        <v>588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0.25</v>
      </c>
      <c r="K12" s="57">
        <v>0.25</v>
      </c>
      <c r="L12" s="57">
        <v>0.25</v>
      </c>
      <c r="M12" s="57">
        <v>0</v>
      </c>
      <c r="N12" s="57">
        <v>0</v>
      </c>
      <c r="O12" s="57">
        <v>0</v>
      </c>
      <c r="P12" s="114">
        <v>0</v>
      </c>
      <c r="Q12" s="17">
        <f t="shared" ref="Q12:Q22" si="0">SUM(C12:P12)</f>
        <v>0.75</v>
      </c>
    </row>
    <row r="13" spans="1:17">
      <c r="A13" s="49">
        <v>201715007</v>
      </c>
      <c r="B13" s="38" t="s">
        <v>589</v>
      </c>
      <c r="C13" s="57">
        <v>0.25</v>
      </c>
      <c r="D13" s="57">
        <v>0.25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0.25</v>
      </c>
      <c r="M13" s="57">
        <v>0</v>
      </c>
      <c r="N13" s="57">
        <v>0</v>
      </c>
      <c r="O13" s="57">
        <v>0</v>
      </c>
      <c r="P13" s="114">
        <v>0</v>
      </c>
      <c r="Q13" s="17">
        <f t="shared" si="0"/>
        <v>0.75</v>
      </c>
    </row>
    <row r="14" spans="1:17">
      <c r="A14" s="49">
        <v>201715008</v>
      </c>
      <c r="B14" s="38" t="s">
        <v>590</v>
      </c>
      <c r="C14" s="57">
        <v>0.25</v>
      </c>
      <c r="D14" s="57">
        <v>0.25</v>
      </c>
      <c r="E14" s="57">
        <v>0</v>
      </c>
      <c r="F14" s="57">
        <v>0</v>
      </c>
      <c r="G14" s="57">
        <v>0</v>
      </c>
      <c r="H14" s="57">
        <v>0</v>
      </c>
      <c r="I14" s="57">
        <v>0.25</v>
      </c>
      <c r="J14" s="57">
        <v>0.25</v>
      </c>
      <c r="K14" s="57">
        <v>0</v>
      </c>
      <c r="L14" s="57">
        <v>0.25</v>
      </c>
      <c r="M14" s="57">
        <v>0</v>
      </c>
      <c r="N14" s="57">
        <v>0.25</v>
      </c>
      <c r="O14" s="57">
        <v>0.25</v>
      </c>
      <c r="P14" s="114">
        <v>0</v>
      </c>
      <c r="Q14" s="17">
        <f t="shared" si="0"/>
        <v>1.75</v>
      </c>
    </row>
    <row r="15" spans="1:17">
      <c r="A15" s="49">
        <v>201715009</v>
      </c>
      <c r="B15" s="38" t="s">
        <v>591</v>
      </c>
      <c r="C15" s="57">
        <v>0.25</v>
      </c>
      <c r="D15" s="57">
        <v>0.25</v>
      </c>
      <c r="E15" s="57">
        <v>0</v>
      </c>
      <c r="F15" s="57">
        <v>0</v>
      </c>
      <c r="G15" s="57">
        <v>0</v>
      </c>
      <c r="H15" s="57">
        <v>0</v>
      </c>
      <c r="I15" s="57">
        <v>0.25</v>
      </c>
      <c r="J15" s="57">
        <v>0.25</v>
      </c>
      <c r="K15" s="57">
        <v>0</v>
      </c>
      <c r="L15" s="57">
        <v>0.25</v>
      </c>
      <c r="M15" s="57">
        <v>0</v>
      </c>
      <c r="N15" s="57">
        <v>0</v>
      </c>
      <c r="O15" s="57">
        <v>0.25</v>
      </c>
      <c r="P15" s="114">
        <v>0</v>
      </c>
      <c r="Q15" s="17">
        <f t="shared" si="0"/>
        <v>1.5</v>
      </c>
    </row>
    <row r="16" spans="1:17">
      <c r="A16" s="49">
        <v>201715010</v>
      </c>
      <c r="B16" s="38" t="s">
        <v>592</v>
      </c>
      <c r="C16" s="57">
        <v>0.25</v>
      </c>
      <c r="D16" s="57">
        <v>0</v>
      </c>
      <c r="E16" s="57">
        <v>0</v>
      </c>
      <c r="F16" s="57">
        <v>0</v>
      </c>
      <c r="G16" s="57">
        <v>0</v>
      </c>
      <c r="H16" s="57">
        <v>0.25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114">
        <v>0.25</v>
      </c>
      <c r="Q16" s="17">
        <f t="shared" si="0"/>
        <v>0.75</v>
      </c>
    </row>
    <row r="17" spans="1:17">
      <c r="A17" s="49">
        <v>201715011</v>
      </c>
      <c r="B17" s="38" t="s">
        <v>593</v>
      </c>
      <c r="C17" s="57">
        <v>0.25</v>
      </c>
      <c r="D17" s="57">
        <v>0.25</v>
      </c>
      <c r="E17" s="57">
        <v>0</v>
      </c>
      <c r="F17" s="57">
        <v>0</v>
      </c>
      <c r="G17" s="57">
        <v>0</v>
      </c>
      <c r="H17" s="57">
        <v>0</v>
      </c>
      <c r="I17" s="57">
        <v>0.25</v>
      </c>
      <c r="J17" s="57">
        <v>0</v>
      </c>
      <c r="K17" s="57">
        <v>0</v>
      </c>
      <c r="L17" s="57">
        <v>0.25</v>
      </c>
      <c r="M17" s="57">
        <v>0</v>
      </c>
      <c r="N17" s="57">
        <v>0</v>
      </c>
      <c r="O17" s="57">
        <v>0</v>
      </c>
      <c r="P17" s="114">
        <v>0</v>
      </c>
      <c r="Q17" s="17">
        <f t="shared" si="0"/>
        <v>1</v>
      </c>
    </row>
    <row r="18" spans="1:17">
      <c r="A18" s="49">
        <v>201715012</v>
      </c>
      <c r="B18" s="38" t="s">
        <v>594</v>
      </c>
      <c r="C18" s="57">
        <v>0.25</v>
      </c>
      <c r="D18" s="57">
        <v>0.25</v>
      </c>
      <c r="E18" s="57">
        <v>0</v>
      </c>
      <c r="F18" s="57">
        <v>0</v>
      </c>
      <c r="G18" s="57">
        <v>0</v>
      </c>
      <c r="H18" s="57">
        <v>0</v>
      </c>
      <c r="I18" s="57">
        <v>0.25</v>
      </c>
      <c r="J18" s="57">
        <v>0.25</v>
      </c>
      <c r="K18" s="57">
        <v>0</v>
      </c>
      <c r="L18" s="57">
        <v>0.25</v>
      </c>
      <c r="M18" s="57">
        <v>0</v>
      </c>
      <c r="N18" s="57">
        <v>0</v>
      </c>
      <c r="O18" s="57">
        <v>0</v>
      </c>
      <c r="P18" s="114">
        <v>0</v>
      </c>
      <c r="Q18" s="17">
        <f t="shared" si="0"/>
        <v>1.25</v>
      </c>
    </row>
    <row r="19" spans="1:17">
      <c r="A19" s="49">
        <v>201715013</v>
      </c>
      <c r="B19" s="38" t="s">
        <v>595</v>
      </c>
      <c r="C19" s="57">
        <v>0.25</v>
      </c>
      <c r="D19" s="57">
        <v>0</v>
      </c>
      <c r="E19" s="57">
        <v>0.25</v>
      </c>
      <c r="F19" s="57">
        <v>0</v>
      </c>
      <c r="G19" s="57">
        <v>0</v>
      </c>
      <c r="H19" s="57">
        <v>0</v>
      </c>
      <c r="I19" s="57">
        <v>0.25</v>
      </c>
      <c r="J19" s="57">
        <v>0.25</v>
      </c>
      <c r="K19" s="57">
        <v>0</v>
      </c>
      <c r="L19" s="57">
        <v>0.25</v>
      </c>
      <c r="M19" s="57">
        <v>0</v>
      </c>
      <c r="N19" s="57">
        <v>0</v>
      </c>
      <c r="O19" s="57">
        <v>0.25</v>
      </c>
      <c r="P19" s="114">
        <v>0</v>
      </c>
      <c r="Q19" s="17">
        <f t="shared" si="0"/>
        <v>1.5</v>
      </c>
    </row>
    <row r="20" spans="1:17">
      <c r="A20" s="49">
        <v>201715014</v>
      </c>
      <c r="B20" s="38" t="s">
        <v>596</v>
      </c>
      <c r="C20" s="57">
        <v>0</v>
      </c>
      <c r="D20" s="57">
        <v>0.25</v>
      </c>
      <c r="E20" s="57">
        <v>0</v>
      </c>
      <c r="F20" s="57">
        <v>0</v>
      </c>
      <c r="G20" s="57">
        <v>0</v>
      </c>
      <c r="H20" s="57">
        <v>0.25</v>
      </c>
      <c r="I20" s="57">
        <v>0.25</v>
      </c>
      <c r="J20" s="57">
        <v>0</v>
      </c>
      <c r="K20" s="57">
        <v>0.25</v>
      </c>
      <c r="L20" s="57">
        <v>0.25</v>
      </c>
      <c r="M20" s="57">
        <v>0</v>
      </c>
      <c r="N20" s="57">
        <v>0</v>
      </c>
      <c r="O20" s="57">
        <v>0</v>
      </c>
      <c r="P20" s="114">
        <v>0</v>
      </c>
      <c r="Q20" s="17">
        <f t="shared" si="0"/>
        <v>1.25</v>
      </c>
    </row>
    <row r="21" spans="1:17">
      <c r="A21" s="49">
        <v>201715015</v>
      </c>
      <c r="B21" s="38" t="s">
        <v>597</v>
      </c>
      <c r="C21" s="57">
        <v>0.25</v>
      </c>
      <c r="D21" s="57">
        <v>0.25</v>
      </c>
      <c r="E21" s="57">
        <v>0</v>
      </c>
      <c r="F21" s="57">
        <v>0</v>
      </c>
      <c r="G21" s="57">
        <v>0</v>
      </c>
      <c r="H21" s="57">
        <v>0</v>
      </c>
      <c r="I21" s="57">
        <v>0.25</v>
      </c>
      <c r="J21" s="57">
        <v>0.25</v>
      </c>
      <c r="K21" s="57">
        <v>0</v>
      </c>
      <c r="L21" s="57">
        <v>0</v>
      </c>
      <c r="M21" s="57">
        <v>0</v>
      </c>
      <c r="N21" s="57">
        <v>0</v>
      </c>
      <c r="O21" s="57">
        <v>0.25</v>
      </c>
      <c r="P21" s="114">
        <v>0</v>
      </c>
      <c r="Q21" s="17">
        <f t="shared" si="0"/>
        <v>1.25</v>
      </c>
    </row>
    <row r="22" spans="1:17">
      <c r="A22" s="49">
        <v>201715016</v>
      </c>
      <c r="B22" s="38" t="s">
        <v>598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7">
        <v>0</v>
      </c>
      <c r="N22" s="57">
        <v>0</v>
      </c>
      <c r="O22" s="57">
        <v>0</v>
      </c>
      <c r="P22" s="114">
        <v>0</v>
      </c>
      <c r="Q22" s="17">
        <f t="shared" si="0"/>
        <v>0</v>
      </c>
    </row>
    <row r="23" spans="1:17">
      <c r="A23" s="49">
        <v>201715017</v>
      </c>
      <c r="B23" s="38" t="s">
        <v>599</v>
      </c>
      <c r="C23" s="57">
        <v>0.25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0.25</v>
      </c>
      <c r="K23" s="57">
        <v>0</v>
      </c>
      <c r="L23" s="57">
        <v>0.25</v>
      </c>
      <c r="M23" s="57">
        <v>0</v>
      </c>
      <c r="N23" s="57">
        <v>0</v>
      </c>
      <c r="O23" s="57">
        <v>0</v>
      </c>
      <c r="P23" s="114">
        <v>0</v>
      </c>
      <c r="Q23" s="17">
        <f t="shared" ref="Q23:Q46" si="1">SUM(C23:P23)</f>
        <v>0.75</v>
      </c>
    </row>
    <row r="24" spans="1:17">
      <c r="A24" s="49">
        <v>201715018</v>
      </c>
      <c r="B24" s="38" t="s">
        <v>600</v>
      </c>
      <c r="C24" s="57">
        <v>0.25</v>
      </c>
      <c r="D24" s="57">
        <v>0</v>
      </c>
      <c r="E24" s="57">
        <v>0.25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0.25</v>
      </c>
      <c r="M24" s="57">
        <v>0.25</v>
      </c>
      <c r="N24" s="57">
        <v>0</v>
      </c>
      <c r="O24" s="57">
        <v>0</v>
      </c>
      <c r="P24" s="114">
        <v>0</v>
      </c>
      <c r="Q24" s="17">
        <f t="shared" si="1"/>
        <v>1</v>
      </c>
    </row>
    <row r="25" spans="1:17">
      <c r="A25" s="49">
        <v>201715019</v>
      </c>
      <c r="B25" s="38" t="s">
        <v>601</v>
      </c>
      <c r="C25" s="57">
        <v>0.25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57">
        <v>0.25</v>
      </c>
      <c r="M25" s="57">
        <v>0.25</v>
      </c>
      <c r="N25" s="57">
        <v>0</v>
      </c>
      <c r="O25" s="57">
        <v>0</v>
      </c>
      <c r="P25" s="114">
        <v>0</v>
      </c>
      <c r="Q25" s="17">
        <f t="shared" si="1"/>
        <v>0.75</v>
      </c>
    </row>
    <row r="26" spans="1:17">
      <c r="A26" s="49">
        <v>201715020</v>
      </c>
      <c r="B26" s="38" t="s">
        <v>602</v>
      </c>
      <c r="C26" s="57">
        <v>0.25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0.25</v>
      </c>
      <c r="M26" s="57">
        <v>0</v>
      </c>
      <c r="N26" s="57">
        <v>0</v>
      </c>
      <c r="O26" s="57">
        <v>0</v>
      </c>
      <c r="P26" s="114">
        <v>0</v>
      </c>
      <c r="Q26" s="17">
        <f t="shared" si="1"/>
        <v>0.5</v>
      </c>
    </row>
    <row r="27" spans="1:17">
      <c r="A27" s="49">
        <v>201715021</v>
      </c>
      <c r="B27" s="38" t="s">
        <v>603</v>
      </c>
      <c r="C27" s="57">
        <v>0.25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57">
        <v>0.25</v>
      </c>
      <c r="M27" s="57">
        <v>0</v>
      </c>
      <c r="N27" s="57">
        <v>0</v>
      </c>
      <c r="O27" s="57">
        <v>0</v>
      </c>
      <c r="P27" s="114">
        <v>0</v>
      </c>
      <c r="Q27" s="17">
        <f t="shared" si="1"/>
        <v>0.5</v>
      </c>
    </row>
    <row r="28" spans="1:17">
      <c r="A28" s="49">
        <v>201715022</v>
      </c>
      <c r="B28" s="38" t="s">
        <v>604</v>
      </c>
      <c r="C28" s="57">
        <v>0.25</v>
      </c>
      <c r="D28" s="57">
        <v>0</v>
      </c>
      <c r="E28" s="57">
        <v>0.25</v>
      </c>
      <c r="F28" s="57">
        <v>0</v>
      </c>
      <c r="G28" s="57">
        <v>0</v>
      </c>
      <c r="H28" s="57">
        <v>0</v>
      </c>
      <c r="I28" s="57">
        <v>0.25</v>
      </c>
      <c r="J28" s="57">
        <v>0.25</v>
      </c>
      <c r="K28" s="57">
        <v>0</v>
      </c>
      <c r="L28" s="57">
        <v>0</v>
      </c>
      <c r="M28" s="57">
        <v>0</v>
      </c>
      <c r="N28" s="57">
        <v>0</v>
      </c>
      <c r="O28" s="57">
        <v>0.25</v>
      </c>
      <c r="P28" s="114">
        <v>0</v>
      </c>
      <c r="Q28" s="17">
        <f t="shared" si="1"/>
        <v>1.25</v>
      </c>
    </row>
    <row r="29" spans="1:17">
      <c r="A29" s="49">
        <v>201715023</v>
      </c>
      <c r="B29" s="38" t="s">
        <v>605</v>
      </c>
      <c r="C29" s="57">
        <v>0</v>
      </c>
      <c r="D29" s="57">
        <v>0.25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0.25</v>
      </c>
      <c r="M29" s="57">
        <v>0</v>
      </c>
      <c r="N29" s="57">
        <v>0</v>
      </c>
      <c r="O29" s="57">
        <v>0</v>
      </c>
      <c r="P29" s="114">
        <v>0</v>
      </c>
      <c r="Q29" s="17">
        <f t="shared" si="1"/>
        <v>0.5</v>
      </c>
    </row>
    <row r="30" spans="1:17">
      <c r="A30" s="49">
        <v>201715024</v>
      </c>
      <c r="B30" s="38" t="s">
        <v>606</v>
      </c>
      <c r="C30" s="57">
        <v>0.25</v>
      </c>
      <c r="D30" s="57">
        <v>0</v>
      </c>
      <c r="E30" s="57">
        <v>0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0.25</v>
      </c>
      <c r="M30" s="57">
        <v>0</v>
      </c>
      <c r="N30" s="57">
        <v>0</v>
      </c>
      <c r="O30" s="57">
        <v>0</v>
      </c>
      <c r="P30" s="114">
        <v>0</v>
      </c>
      <c r="Q30" s="17">
        <f t="shared" si="1"/>
        <v>0.5</v>
      </c>
    </row>
    <row r="31" spans="1:17">
      <c r="A31" s="49">
        <v>201715025</v>
      </c>
      <c r="B31" s="38" t="s">
        <v>607</v>
      </c>
      <c r="C31" s="57">
        <v>0.25</v>
      </c>
      <c r="D31" s="57">
        <v>0</v>
      </c>
      <c r="E31" s="57">
        <v>0.25</v>
      </c>
      <c r="F31" s="57">
        <v>0</v>
      </c>
      <c r="G31" s="57">
        <v>0</v>
      </c>
      <c r="H31" s="57">
        <v>0</v>
      </c>
      <c r="I31" s="57">
        <v>0.25</v>
      </c>
      <c r="J31" s="57">
        <v>0.25</v>
      </c>
      <c r="K31" s="57">
        <v>0</v>
      </c>
      <c r="L31" s="57">
        <v>0.25</v>
      </c>
      <c r="M31" s="57">
        <v>0</v>
      </c>
      <c r="N31" s="57">
        <v>0</v>
      </c>
      <c r="O31" s="57">
        <v>0.25</v>
      </c>
      <c r="P31" s="114">
        <v>0</v>
      </c>
      <c r="Q31" s="17">
        <f t="shared" si="1"/>
        <v>1.5</v>
      </c>
    </row>
    <row r="32" spans="1:17">
      <c r="A32" s="49">
        <v>201715026</v>
      </c>
      <c r="B32" s="38" t="s">
        <v>608</v>
      </c>
      <c r="C32" s="57">
        <v>0.25</v>
      </c>
      <c r="D32" s="57">
        <v>0.25</v>
      </c>
      <c r="E32" s="57">
        <v>0</v>
      </c>
      <c r="F32" s="57">
        <v>0</v>
      </c>
      <c r="G32" s="57">
        <v>0</v>
      </c>
      <c r="H32" s="57">
        <v>0</v>
      </c>
      <c r="I32" s="57">
        <v>0.25</v>
      </c>
      <c r="J32" s="57">
        <v>0</v>
      </c>
      <c r="K32" s="57">
        <v>0</v>
      </c>
      <c r="L32" s="57">
        <v>0</v>
      </c>
      <c r="M32" s="57">
        <v>0</v>
      </c>
      <c r="N32" s="57">
        <v>0</v>
      </c>
      <c r="O32" s="57">
        <v>0.25</v>
      </c>
      <c r="P32" s="114">
        <v>0</v>
      </c>
      <c r="Q32" s="17">
        <f t="shared" si="1"/>
        <v>1</v>
      </c>
    </row>
    <row r="33" spans="1:17">
      <c r="A33" s="49">
        <v>201715027</v>
      </c>
      <c r="B33" s="38" t="s">
        <v>609</v>
      </c>
      <c r="C33" s="57">
        <v>0.25</v>
      </c>
      <c r="D33" s="57">
        <v>0.25</v>
      </c>
      <c r="E33" s="57">
        <v>0</v>
      </c>
      <c r="F33" s="57">
        <v>0</v>
      </c>
      <c r="G33" s="57">
        <v>0</v>
      </c>
      <c r="H33" s="57">
        <v>0</v>
      </c>
      <c r="I33" s="57">
        <v>0.25</v>
      </c>
      <c r="J33" s="57">
        <v>0</v>
      </c>
      <c r="K33" s="57">
        <v>0</v>
      </c>
      <c r="L33" s="57">
        <v>0.25</v>
      </c>
      <c r="M33" s="57">
        <v>0</v>
      </c>
      <c r="N33" s="57">
        <v>0</v>
      </c>
      <c r="O33" s="57">
        <v>0.25</v>
      </c>
      <c r="P33" s="114">
        <v>0</v>
      </c>
      <c r="Q33" s="17">
        <f t="shared" si="1"/>
        <v>1.25</v>
      </c>
    </row>
    <row r="34" spans="1:17">
      <c r="A34" s="49">
        <v>201715028</v>
      </c>
      <c r="B34" s="38" t="s">
        <v>610</v>
      </c>
      <c r="C34" s="57">
        <v>0</v>
      </c>
      <c r="D34" s="57">
        <v>0.25</v>
      </c>
      <c r="E34" s="57">
        <v>0</v>
      </c>
      <c r="F34" s="57">
        <v>0</v>
      </c>
      <c r="G34" s="57">
        <v>0</v>
      </c>
      <c r="H34" s="57">
        <v>0</v>
      </c>
      <c r="I34" s="57">
        <v>0.25</v>
      </c>
      <c r="J34" s="57">
        <v>0.25</v>
      </c>
      <c r="K34" s="57">
        <v>0</v>
      </c>
      <c r="L34" s="57">
        <v>0</v>
      </c>
      <c r="M34" s="57">
        <v>0</v>
      </c>
      <c r="N34" s="57">
        <v>0</v>
      </c>
      <c r="O34" s="57">
        <v>0.25</v>
      </c>
      <c r="P34" s="114">
        <v>0</v>
      </c>
      <c r="Q34" s="17">
        <f t="shared" si="1"/>
        <v>1</v>
      </c>
    </row>
    <row r="35" spans="1:17">
      <c r="A35" s="49">
        <v>201715029</v>
      </c>
      <c r="B35" s="38" t="s">
        <v>611</v>
      </c>
      <c r="C35" s="57">
        <v>0.25</v>
      </c>
      <c r="D35" s="57">
        <v>0.25</v>
      </c>
      <c r="E35" s="57">
        <v>0</v>
      </c>
      <c r="F35" s="57">
        <v>0.1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0.25</v>
      </c>
      <c r="M35" s="57">
        <v>0</v>
      </c>
      <c r="N35" s="57">
        <v>0</v>
      </c>
      <c r="O35" s="57">
        <v>0</v>
      </c>
      <c r="P35" s="114">
        <v>0</v>
      </c>
      <c r="Q35" s="17">
        <f t="shared" si="1"/>
        <v>0.85</v>
      </c>
    </row>
    <row r="36" spans="1:17">
      <c r="A36" s="49">
        <v>201715030</v>
      </c>
      <c r="B36" s="38" t="s">
        <v>612</v>
      </c>
      <c r="C36" s="57">
        <v>0</v>
      </c>
      <c r="D36" s="57">
        <v>0.25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7">
        <v>0.25</v>
      </c>
      <c r="K36" s="57">
        <v>0</v>
      </c>
      <c r="L36" s="57">
        <v>0</v>
      </c>
      <c r="M36" s="57">
        <v>0</v>
      </c>
      <c r="N36" s="57">
        <v>0</v>
      </c>
      <c r="O36" s="57">
        <v>0</v>
      </c>
      <c r="P36" s="114">
        <v>0</v>
      </c>
      <c r="Q36" s="17">
        <f t="shared" si="1"/>
        <v>0.5</v>
      </c>
    </row>
    <row r="37" spans="1:17">
      <c r="A37" s="49">
        <v>201715031</v>
      </c>
      <c r="B37" s="38" t="s">
        <v>613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0.25</v>
      </c>
      <c r="M37" s="57">
        <v>0.25</v>
      </c>
      <c r="N37" s="57">
        <v>0</v>
      </c>
      <c r="O37" s="57">
        <v>0</v>
      </c>
      <c r="P37" s="114">
        <v>0</v>
      </c>
      <c r="Q37" s="17">
        <f t="shared" si="1"/>
        <v>0.5</v>
      </c>
    </row>
    <row r="38" spans="1:17">
      <c r="A38" s="49">
        <v>201715032</v>
      </c>
      <c r="B38" s="38" t="s">
        <v>614</v>
      </c>
      <c r="C38" s="57">
        <v>0.5</v>
      </c>
      <c r="D38" s="57">
        <v>0.25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0.25</v>
      </c>
      <c r="M38" s="57">
        <v>0</v>
      </c>
      <c r="N38" s="57">
        <v>0</v>
      </c>
      <c r="O38" s="57">
        <v>0</v>
      </c>
      <c r="P38" s="114">
        <v>0</v>
      </c>
      <c r="Q38" s="17">
        <f t="shared" si="1"/>
        <v>1</v>
      </c>
    </row>
    <row r="39" spans="1:17">
      <c r="A39" s="49">
        <v>201715033</v>
      </c>
      <c r="B39" s="38" t="s">
        <v>615</v>
      </c>
      <c r="C39" s="57">
        <v>0.25</v>
      </c>
      <c r="D39" s="57"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7">
        <v>0</v>
      </c>
      <c r="O39" s="57">
        <v>0</v>
      </c>
      <c r="P39" s="114">
        <v>0</v>
      </c>
      <c r="Q39" s="17">
        <f t="shared" si="1"/>
        <v>0.25</v>
      </c>
    </row>
    <row r="40" spans="1:17">
      <c r="A40" s="49">
        <v>201715034</v>
      </c>
      <c r="B40" s="38" t="s">
        <v>616</v>
      </c>
      <c r="C40" s="57">
        <v>0.25</v>
      </c>
      <c r="D40" s="57">
        <v>0.25</v>
      </c>
      <c r="E40" s="57">
        <v>0</v>
      </c>
      <c r="F40" s="57">
        <v>0</v>
      </c>
      <c r="G40" s="57">
        <v>0</v>
      </c>
      <c r="H40" s="57">
        <v>0</v>
      </c>
      <c r="I40" s="57">
        <v>0.25</v>
      </c>
      <c r="J40" s="57">
        <v>0</v>
      </c>
      <c r="K40" s="57">
        <v>0</v>
      </c>
      <c r="L40" s="57">
        <v>0</v>
      </c>
      <c r="M40" s="57">
        <v>0</v>
      </c>
      <c r="N40" s="57">
        <v>0</v>
      </c>
      <c r="O40" s="57">
        <v>0</v>
      </c>
      <c r="P40" s="114">
        <v>0</v>
      </c>
      <c r="Q40" s="17">
        <f t="shared" si="1"/>
        <v>0.75</v>
      </c>
    </row>
    <row r="41" spans="1:17">
      <c r="A41" s="49">
        <v>201715035</v>
      </c>
      <c r="B41" s="38" t="s">
        <v>617</v>
      </c>
      <c r="C41" s="57">
        <v>0.25</v>
      </c>
      <c r="D41" s="57">
        <v>0.25</v>
      </c>
      <c r="E41" s="57">
        <v>0</v>
      </c>
      <c r="F41" s="57">
        <v>0.1</v>
      </c>
      <c r="G41" s="57">
        <v>0</v>
      </c>
      <c r="H41" s="57">
        <v>0</v>
      </c>
      <c r="I41" s="57">
        <v>0.25</v>
      </c>
      <c r="J41" s="57">
        <v>0</v>
      </c>
      <c r="K41" s="57">
        <v>0</v>
      </c>
      <c r="L41" s="57">
        <v>0.25</v>
      </c>
      <c r="M41" s="57">
        <v>0</v>
      </c>
      <c r="N41" s="57">
        <v>0</v>
      </c>
      <c r="O41" s="57">
        <v>0</v>
      </c>
      <c r="P41" s="114">
        <v>0</v>
      </c>
      <c r="Q41" s="17">
        <f t="shared" si="1"/>
        <v>1.1000000000000001</v>
      </c>
    </row>
    <row r="42" spans="1:17">
      <c r="A42" s="49">
        <v>201715036</v>
      </c>
      <c r="B42" s="38" t="s">
        <v>618</v>
      </c>
      <c r="C42" s="57">
        <v>0</v>
      </c>
      <c r="D42" s="57">
        <v>0.25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0.25</v>
      </c>
      <c r="M42" s="57">
        <v>0</v>
      </c>
      <c r="N42" s="57">
        <v>0</v>
      </c>
      <c r="O42" s="57">
        <v>0</v>
      </c>
      <c r="P42" s="114">
        <v>0</v>
      </c>
      <c r="Q42" s="17">
        <f t="shared" si="1"/>
        <v>0.5</v>
      </c>
    </row>
    <row r="43" spans="1:17">
      <c r="A43" s="49">
        <v>201715037</v>
      </c>
      <c r="B43" s="38" t="s">
        <v>619</v>
      </c>
      <c r="C43" s="57">
        <v>0.25</v>
      </c>
      <c r="D43" s="57">
        <v>0.25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0.25</v>
      </c>
      <c r="K43" s="57">
        <v>0</v>
      </c>
      <c r="L43" s="57">
        <v>0.25</v>
      </c>
      <c r="M43" s="57">
        <v>0</v>
      </c>
      <c r="N43" s="57">
        <v>0</v>
      </c>
      <c r="O43" s="57">
        <v>0</v>
      </c>
      <c r="P43" s="114">
        <v>0</v>
      </c>
      <c r="Q43" s="17">
        <f t="shared" si="1"/>
        <v>1</v>
      </c>
    </row>
    <row r="44" spans="1:17">
      <c r="A44" s="49">
        <v>201715038</v>
      </c>
      <c r="B44" s="38" t="s">
        <v>620</v>
      </c>
      <c r="C44" s="57">
        <v>0</v>
      </c>
      <c r="D44" s="57">
        <v>0.25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0.6</v>
      </c>
      <c r="L44" s="57">
        <v>0.25</v>
      </c>
      <c r="M44" s="57">
        <v>0</v>
      </c>
      <c r="N44" s="57">
        <v>0</v>
      </c>
      <c r="O44" s="57">
        <v>0</v>
      </c>
      <c r="P44" s="114">
        <v>0</v>
      </c>
      <c r="Q44" s="17">
        <f t="shared" si="1"/>
        <v>1.1000000000000001</v>
      </c>
    </row>
    <row r="45" spans="1:17">
      <c r="A45" s="49">
        <v>201715039</v>
      </c>
      <c r="B45" s="38" t="s">
        <v>621</v>
      </c>
      <c r="C45" s="57">
        <v>0.25</v>
      </c>
      <c r="D45" s="57">
        <v>0.25</v>
      </c>
      <c r="E45" s="57">
        <v>0</v>
      </c>
      <c r="F45" s="57">
        <v>0</v>
      </c>
      <c r="G45" s="57">
        <v>0.25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57">
        <v>0</v>
      </c>
      <c r="N45" s="57">
        <v>0</v>
      </c>
      <c r="O45" s="57">
        <v>0</v>
      </c>
      <c r="P45" s="114">
        <v>0</v>
      </c>
      <c r="Q45" s="17">
        <f t="shared" si="1"/>
        <v>0.75</v>
      </c>
    </row>
    <row r="46" spans="1:17">
      <c r="A46" s="49">
        <v>201715040</v>
      </c>
      <c r="B46" s="38" t="s">
        <v>622</v>
      </c>
      <c r="C46" s="57">
        <v>0.25</v>
      </c>
      <c r="D46" s="57">
        <v>0.25</v>
      </c>
      <c r="E46" s="57">
        <v>0</v>
      </c>
      <c r="F46" s="57">
        <v>0</v>
      </c>
      <c r="G46" s="57">
        <v>0.25</v>
      </c>
      <c r="H46" s="57">
        <v>0</v>
      </c>
      <c r="I46" s="57">
        <v>0</v>
      </c>
      <c r="J46" s="57">
        <v>0</v>
      </c>
      <c r="K46" s="57">
        <v>0</v>
      </c>
      <c r="L46" s="57">
        <v>0</v>
      </c>
      <c r="M46" s="57">
        <v>0</v>
      </c>
      <c r="N46" s="57">
        <v>0</v>
      </c>
      <c r="O46" s="57">
        <v>0</v>
      </c>
      <c r="P46" s="114">
        <v>0</v>
      </c>
      <c r="Q46" s="17">
        <f t="shared" si="1"/>
        <v>0.75</v>
      </c>
    </row>
  </sheetData>
  <mergeCells count="20">
    <mergeCell ref="I5:I6"/>
    <mergeCell ref="J5:J6"/>
    <mergeCell ref="K5:K6"/>
    <mergeCell ref="Q5:Q6"/>
    <mergeCell ref="M5:M6"/>
    <mergeCell ref="N5:N6"/>
    <mergeCell ref="O5:O6"/>
    <mergeCell ref="P5:P6"/>
    <mergeCell ref="A1:B2"/>
    <mergeCell ref="A3:B3"/>
    <mergeCell ref="A4:B4"/>
    <mergeCell ref="C1:Q2"/>
    <mergeCell ref="L5:L6"/>
    <mergeCell ref="A5:B5"/>
    <mergeCell ref="C5:C6"/>
    <mergeCell ref="D5:D6"/>
    <mergeCell ref="E5:E6"/>
    <mergeCell ref="F5:F6"/>
    <mergeCell ref="G5:G6"/>
    <mergeCell ref="H5:H6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45"/>
  <sheetViews>
    <sheetView tabSelected="1" topLeftCell="A10" workbookViewId="0">
      <selection activeCell="A36" sqref="A36:XFD36"/>
    </sheetView>
  </sheetViews>
  <sheetFormatPr defaultRowHeight="14.4"/>
  <cols>
    <col min="2" max="2" width="7.44140625" customWidth="1"/>
    <col min="4" max="4" width="12" customWidth="1"/>
    <col min="5" max="5" width="11.44140625" customWidth="1"/>
    <col min="8" max="8" width="13.88671875" customWidth="1"/>
    <col min="9" max="9" width="12.21875" customWidth="1"/>
    <col min="10" max="10" width="11.109375" customWidth="1"/>
    <col min="11" max="11" width="10.33203125" customWidth="1"/>
    <col min="12" max="12" width="11.44140625" customWidth="1"/>
    <col min="13" max="14" width="10.77734375" customWidth="1"/>
    <col min="15" max="15" width="12" customWidth="1"/>
    <col min="16" max="16" width="12.44140625" customWidth="1"/>
    <col min="17" max="17" width="10.77734375" customWidth="1"/>
    <col min="18" max="18" width="11.44140625" bestFit="1" customWidth="1"/>
  </cols>
  <sheetData>
    <row r="1" spans="1:18" ht="13.5" customHeight="1">
      <c r="A1" s="324" t="s">
        <v>362</v>
      </c>
      <c r="B1" s="324"/>
      <c r="C1" s="325"/>
      <c r="D1" s="326" t="s">
        <v>364</v>
      </c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8"/>
    </row>
    <row r="2" spans="1:18" ht="13.5" customHeight="1">
      <c r="A2" s="324"/>
      <c r="B2" s="324"/>
      <c r="C2" s="325"/>
      <c r="D2" s="329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1"/>
    </row>
    <row r="3" spans="1:18" ht="27" customHeight="1">
      <c r="A3" s="185" t="s">
        <v>0</v>
      </c>
      <c r="B3" s="195"/>
      <c r="C3" s="186"/>
      <c r="D3" s="45" t="s">
        <v>300</v>
      </c>
      <c r="E3" s="45" t="s">
        <v>300</v>
      </c>
      <c r="F3" s="116"/>
      <c r="G3" s="116"/>
      <c r="H3" s="45" t="s">
        <v>301</v>
      </c>
      <c r="I3" s="45" t="s">
        <v>302</v>
      </c>
      <c r="J3" s="45" t="s">
        <v>300</v>
      </c>
      <c r="K3" s="45" t="s">
        <v>303</v>
      </c>
      <c r="L3" s="45" t="s">
        <v>304</v>
      </c>
      <c r="M3" s="45" t="s">
        <v>305</v>
      </c>
      <c r="N3" s="45" t="s">
        <v>306</v>
      </c>
      <c r="O3" s="45" t="s">
        <v>882</v>
      </c>
      <c r="P3" s="45" t="s">
        <v>883</v>
      </c>
      <c r="Q3" s="45" t="s">
        <v>307</v>
      </c>
      <c r="R3" s="199" t="s">
        <v>3</v>
      </c>
    </row>
    <row r="4" spans="1:18" ht="41.25" customHeight="1">
      <c r="A4" s="195" t="s">
        <v>4</v>
      </c>
      <c r="B4" s="195"/>
      <c r="C4" s="186"/>
      <c r="D4" s="36" t="s">
        <v>308</v>
      </c>
      <c r="E4" s="36" t="s">
        <v>309</v>
      </c>
      <c r="F4" s="36" t="s">
        <v>310</v>
      </c>
      <c r="G4" s="36" t="s">
        <v>311</v>
      </c>
      <c r="H4" s="36" t="s">
        <v>312</v>
      </c>
      <c r="I4" s="36" t="s">
        <v>313</v>
      </c>
      <c r="J4" s="36" t="s">
        <v>314</v>
      </c>
      <c r="K4" s="36" t="s">
        <v>315</v>
      </c>
      <c r="L4" s="36" t="s">
        <v>214</v>
      </c>
      <c r="M4" s="36" t="s">
        <v>316</v>
      </c>
      <c r="N4" s="36" t="s">
        <v>317</v>
      </c>
      <c r="O4" s="36" t="s">
        <v>318</v>
      </c>
      <c r="P4" s="36" t="s">
        <v>319</v>
      </c>
      <c r="Q4" s="36" t="s">
        <v>320</v>
      </c>
      <c r="R4" s="253"/>
    </row>
    <row r="5" spans="1:18" ht="16.8" customHeight="1">
      <c r="A5" s="195" t="s">
        <v>28</v>
      </c>
      <c r="B5" s="195"/>
      <c r="C5" s="186"/>
      <c r="D5" s="199" t="s">
        <v>30</v>
      </c>
      <c r="E5" s="199"/>
      <c r="F5" s="199"/>
      <c r="G5" s="199"/>
      <c r="H5" s="199" t="s">
        <v>321</v>
      </c>
      <c r="I5" s="199" t="s">
        <v>30</v>
      </c>
      <c r="J5" s="201" t="s">
        <v>321</v>
      </c>
      <c r="K5" s="203"/>
      <c r="L5" s="203"/>
      <c r="M5" s="203"/>
      <c r="N5" s="203"/>
      <c r="O5" s="203"/>
      <c r="P5" s="203"/>
      <c r="Q5" s="332" t="s">
        <v>29</v>
      </c>
      <c r="R5" s="253"/>
    </row>
    <row r="6" spans="1:18" ht="15.6">
      <c r="A6" s="185" t="s">
        <v>322</v>
      </c>
      <c r="B6" s="186"/>
      <c r="C6" s="15" t="s">
        <v>36</v>
      </c>
      <c r="D6" s="200"/>
      <c r="E6" s="200"/>
      <c r="F6" s="200"/>
      <c r="G6" s="200"/>
      <c r="H6" s="200"/>
      <c r="I6" s="200"/>
      <c r="J6" s="202"/>
      <c r="K6" s="204"/>
      <c r="L6" s="204"/>
      <c r="M6" s="204"/>
      <c r="N6" s="204"/>
      <c r="O6" s="204"/>
      <c r="P6" s="204"/>
      <c r="Q6" s="204"/>
      <c r="R6" s="200"/>
    </row>
    <row r="7" spans="1:18">
      <c r="A7" s="183">
        <v>201715041</v>
      </c>
      <c r="B7" s="184"/>
      <c r="C7" s="85" t="s">
        <v>323</v>
      </c>
      <c r="D7" s="85">
        <v>0.25</v>
      </c>
      <c r="E7" s="85">
        <v>0</v>
      </c>
      <c r="F7" s="85">
        <v>0</v>
      </c>
      <c r="G7" s="85">
        <v>0.25</v>
      </c>
      <c r="H7" s="85">
        <v>0</v>
      </c>
      <c r="I7" s="85">
        <v>0</v>
      </c>
      <c r="J7" s="85">
        <v>0</v>
      </c>
      <c r="K7" s="85">
        <v>0</v>
      </c>
      <c r="L7" s="85">
        <v>0</v>
      </c>
      <c r="M7" s="85">
        <v>0</v>
      </c>
      <c r="N7" s="85">
        <v>0</v>
      </c>
      <c r="O7" s="85">
        <v>0</v>
      </c>
      <c r="P7" s="85">
        <v>0</v>
      </c>
      <c r="Q7" s="85">
        <v>0</v>
      </c>
      <c r="R7" s="115">
        <f>S11+Q12</f>
        <v>0</v>
      </c>
    </row>
    <row r="8" spans="1:18">
      <c r="A8" s="183">
        <v>201715042</v>
      </c>
      <c r="B8" s="184"/>
      <c r="C8" s="85" t="s">
        <v>324</v>
      </c>
      <c r="D8" s="85">
        <v>0.25</v>
      </c>
      <c r="E8" s="85">
        <v>0.25</v>
      </c>
      <c r="F8" s="85">
        <v>0</v>
      </c>
      <c r="G8" s="85">
        <v>0.25</v>
      </c>
      <c r="H8" s="85">
        <v>0.25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  <c r="N8" s="85">
        <v>0</v>
      </c>
      <c r="O8" s="85">
        <v>0</v>
      </c>
      <c r="P8" s="85">
        <v>0</v>
      </c>
      <c r="Q8" s="85">
        <v>0</v>
      </c>
      <c r="R8" s="115">
        <v>1</v>
      </c>
    </row>
    <row r="9" spans="1:18">
      <c r="A9" s="183">
        <v>201715043</v>
      </c>
      <c r="B9" s="184"/>
      <c r="C9" s="85" t="s">
        <v>325</v>
      </c>
      <c r="D9" s="85">
        <v>0</v>
      </c>
      <c r="E9" s="85">
        <v>0.25</v>
      </c>
      <c r="F9" s="85">
        <v>0</v>
      </c>
      <c r="G9" s="85">
        <v>0</v>
      </c>
      <c r="H9" s="85">
        <v>0.25</v>
      </c>
      <c r="I9" s="85">
        <v>0.25</v>
      </c>
      <c r="J9" s="85">
        <v>0</v>
      </c>
      <c r="K9" s="85">
        <v>0</v>
      </c>
      <c r="L9" s="85">
        <v>0</v>
      </c>
      <c r="M9" s="85">
        <v>0</v>
      </c>
      <c r="N9" s="85">
        <v>0</v>
      </c>
      <c r="O9" s="85">
        <v>0.25</v>
      </c>
      <c r="P9" s="85">
        <v>0</v>
      </c>
      <c r="Q9" s="85">
        <v>0</v>
      </c>
      <c r="R9" s="115">
        <v>1</v>
      </c>
    </row>
    <row r="10" spans="1:18">
      <c r="A10" s="183">
        <v>201715044</v>
      </c>
      <c r="B10" s="184"/>
      <c r="C10" s="85" t="s">
        <v>326</v>
      </c>
      <c r="D10" s="85">
        <v>0.25</v>
      </c>
      <c r="E10" s="85">
        <v>0.25</v>
      </c>
      <c r="F10" s="85">
        <v>0</v>
      </c>
      <c r="G10" s="85">
        <v>0.25</v>
      </c>
      <c r="H10" s="85">
        <v>0.25</v>
      </c>
      <c r="I10" s="85">
        <v>0</v>
      </c>
      <c r="J10" s="85">
        <v>0</v>
      </c>
      <c r="K10" s="85">
        <v>0</v>
      </c>
      <c r="L10" s="85">
        <v>0</v>
      </c>
      <c r="M10" s="85">
        <v>0.25</v>
      </c>
      <c r="N10" s="85">
        <v>0</v>
      </c>
      <c r="O10" s="85">
        <v>0.25</v>
      </c>
      <c r="P10" s="85">
        <v>0</v>
      </c>
      <c r="Q10" s="85">
        <v>0.25</v>
      </c>
      <c r="R10" s="115">
        <v>1.75</v>
      </c>
    </row>
    <row r="11" spans="1:18">
      <c r="A11" s="183">
        <v>201715045</v>
      </c>
      <c r="B11" s="184"/>
      <c r="C11" s="85" t="s">
        <v>327</v>
      </c>
      <c r="D11" s="85">
        <v>0</v>
      </c>
      <c r="E11" s="85">
        <v>0.25</v>
      </c>
      <c r="F11" s="85">
        <v>0</v>
      </c>
      <c r="G11" s="85">
        <v>0</v>
      </c>
      <c r="H11" s="85">
        <v>0.25</v>
      </c>
      <c r="I11" s="85">
        <v>0</v>
      </c>
      <c r="J11" s="85">
        <v>0</v>
      </c>
      <c r="K11" s="85">
        <v>0</v>
      </c>
      <c r="L11" s="85">
        <v>0</v>
      </c>
      <c r="M11" s="85">
        <v>0</v>
      </c>
      <c r="N11" s="85">
        <v>0.25</v>
      </c>
      <c r="O11" s="85">
        <v>0.25</v>
      </c>
      <c r="P11" s="85">
        <v>0</v>
      </c>
      <c r="Q11" s="85">
        <v>0</v>
      </c>
      <c r="R11" s="115">
        <v>1</v>
      </c>
    </row>
    <row r="12" spans="1:18">
      <c r="A12" s="183">
        <v>201715046</v>
      </c>
      <c r="B12" s="184"/>
      <c r="C12" s="85" t="s">
        <v>328</v>
      </c>
      <c r="D12" s="85">
        <v>0.25</v>
      </c>
      <c r="E12" s="85">
        <v>0.25</v>
      </c>
      <c r="F12" s="85">
        <v>0</v>
      </c>
      <c r="G12" s="85">
        <v>0</v>
      </c>
      <c r="H12" s="85">
        <v>0.25</v>
      </c>
      <c r="I12" s="85">
        <v>0</v>
      </c>
      <c r="J12" s="85">
        <v>0</v>
      </c>
      <c r="K12" s="85">
        <v>0</v>
      </c>
      <c r="L12" s="85">
        <v>0.25</v>
      </c>
      <c r="M12" s="85">
        <v>0</v>
      </c>
      <c r="N12" s="85">
        <v>0</v>
      </c>
      <c r="O12" s="85">
        <v>0.25</v>
      </c>
      <c r="P12" s="85">
        <v>0</v>
      </c>
      <c r="Q12" s="85">
        <v>0</v>
      </c>
      <c r="R12" s="115">
        <v>1.25</v>
      </c>
    </row>
    <row r="13" spans="1:18">
      <c r="A13" s="183">
        <v>201815047</v>
      </c>
      <c r="B13" s="184"/>
      <c r="C13" s="85" t="s">
        <v>329</v>
      </c>
      <c r="D13" s="85">
        <v>0</v>
      </c>
      <c r="E13" s="85">
        <v>0</v>
      </c>
      <c r="F13" s="85">
        <v>0</v>
      </c>
      <c r="G13" s="85">
        <v>0</v>
      </c>
      <c r="H13" s="85">
        <v>0.25</v>
      </c>
      <c r="I13" s="85">
        <v>0</v>
      </c>
      <c r="J13" s="85">
        <v>0.25</v>
      </c>
      <c r="K13" s="85">
        <v>0.25</v>
      </c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115">
        <v>0.75</v>
      </c>
    </row>
    <row r="14" spans="1:18">
      <c r="A14" s="183">
        <v>201715048</v>
      </c>
      <c r="B14" s="184"/>
      <c r="C14" s="85" t="s">
        <v>330</v>
      </c>
      <c r="D14" s="85">
        <v>0.25</v>
      </c>
      <c r="E14" s="85">
        <v>0.25</v>
      </c>
      <c r="F14" s="85">
        <v>0</v>
      </c>
      <c r="G14" s="85">
        <v>0.25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  <c r="N14" s="85">
        <v>0.25</v>
      </c>
      <c r="O14" s="85">
        <v>0.25</v>
      </c>
      <c r="P14" s="85">
        <v>0</v>
      </c>
      <c r="Q14" s="85">
        <v>0</v>
      </c>
      <c r="R14" s="115">
        <v>1.25</v>
      </c>
    </row>
    <row r="15" spans="1:18">
      <c r="A15" s="183">
        <v>201715049</v>
      </c>
      <c r="B15" s="184"/>
      <c r="C15" s="85" t="s">
        <v>331</v>
      </c>
      <c r="D15" s="85">
        <v>0.25</v>
      </c>
      <c r="E15" s="85">
        <v>0.25</v>
      </c>
      <c r="F15" s="85">
        <v>0</v>
      </c>
      <c r="G15" s="85">
        <v>0</v>
      </c>
      <c r="H15" s="85">
        <v>0</v>
      </c>
      <c r="I15" s="85">
        <v>0.25</v>
      </c>
      <c r="J15" s="85">
        <v>0</v>
      </c>
      <c r="K15" s="85">
        <v>0</v>
      </c>
      <c r="L15" s="85">
        <v>0.25</v>
      </c>
      <c r="M15" s="85">
        <v>0</v>
      </c>
      <c r="N15" s="85">
        <v>0</v>
      </c>
      <c r="O15" s="85">
        <v>0.25</v>
      </c>
      <c r="P15" s="85">
        <v>0</v>
      </c>
      <c r="Q15" s="85">
        <v>0</v>
      </c>
      <c r="R15" s="115">
        <v>1.25</v>
      </c>
    </row>
    <row r="16" spans="1:18">
      <c r="A16" s="183">
        <v>201715050</v>
      </c>
      <c r="B16" s="184"/>
      <c r="C16" s="85" t="s">
        <v>332</v>
      </c>
      <c r="D16" s="85">
        <v>0</v>
      </c>
      <c r="E16" s="85">
        <v>0.25</v>
      </c>
      <c r="F16" s="85">
        <v>0</v>
      </c>
      <c r="G16" s="85">
        <v>0</v>
      </c>
      <c r="H16" s="85">
        <v>0.25</v>
      </c>
      <c r="I16" s="85">
        <v>0.25</v>
      </c>
      <c r="J16" s="85">
        <v>0</v>
      </c>
      <c r="K16" s="85">
        <v>0</v>
      </c>
      <c r="L16" s="85">
        <v>0</v>
      </c>
      <c r="M16" s="85">
        <v>0</v>
      </c>
      <c r="N16" s="85">
        <v>0</v>
      </c>
      <c r="O16" s="85">
        <v>0.25</v>
      </c>
      <c r="P16" s="85">
        <v>0</v>
      </c>
      <c r="Q16" s="85">
        <v>0</v>
      </c>
      <c r="R16" s="115">
        <v>1</v>
      </c>
    </row>
    <row r="17" spans="1:18">
      <c r="A17" s="183">
        <v>201715051</v>
      </c>
      <c r="B17" s="184"/>
      <c r="C17" s="85" t="s">
        <v>333</v>
      </c>
      <c r="D17" s="85">
        <v>0</v>
      </c>
      <c r="E17" s="85">
        <v>0.25</v>
      </c>
      <c r="F17" s="85">
        <v>0</v>
      </c>
      <c r="G17" s="85">
        <v>0.25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115">
        <v>0.5</v>
      </c>
    </row>
    <row r="18" spans="1:18">
      <c r="A18" s="183">
        <v>201715052</v>
      </c>
      <c r="B18" s="184"/>
      <c r="C18" s="85" t="s">
        <v>334</v>
      </c>
      <c r="D18" s="85">
        <v>0</v>
      </c>
      <c r="E18" s="85">
        <v>0</v>
      </c>
      <c r="F18" s="85">
        <v>0</v>
      </c>
      <c r="G18" s="85">
        <v>0</v>
      </c>
      <c r="H18" s="85">
        <v>0.25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115">
        <v>0.25</v>
      </c>
    </row>
    <row r="19" spans="1:18">
      <c r="A19" s="183">
        <v>201715053</v>
      </c>
      <c r="B19" s="184"/>
      <c r="C19" s="85" t="s">
        <v>335</v>
      </c>
      <c r="D19" s="85">
        <v>0.25</v>
      </c>
      <c r="E19" s="85">
        <v>0</v>
      </c>
      <c r="F19" s="85">
        <v>0</v>
      </c>
      <c r="G19" s="85">
        <v>0</v>
      </c>
      <c r="H19" s="85">
        <v>0.5</v>
      </c>
      <c r="I19" s="85">
        <v>0</v>
      </c>
      <c r="J19" s="85">
        <v>0</v>
      </c>
      <c r="K19" s="85">
        <v>0.25</v>
      </c>
      <c r="L19" s="85">
        <v>0</v>
      </c>
      <c r="M19" s="85">
        <v>0</v>
      </c>
      <c r="N19" s="85">
        <v>0</v>
      </c>
      <c r="O19" s="85">
        <v>0</v>
      </c>
      <c r="P19" s="85">
        <v>0</v>
      </c>
      <c r="Q19" s="85">
        <v>0</v>
      </c>
      <c r="R19" s="115">
        <v>1</v>
      </c>
    </row>
    <row r="20" spans="1:18">
      <c r="A20" s="183">
        <v>201715054</v>
      </c>
      <c r="B20" s="184"/>
      <c r="C20" s="85" t="s">
        <v>336</v>
      </c>
      <c r="D20" s="85">
        <v>0.25</v>
      </c>
      <c r="E20" s="85">
        <v>0.25</v>
      </c>
      <c r="F20" s="85">
        <v>0</v>
      </c>
      <c r="G20" s="85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115">
        <v>0.5</v>
      </c>
    </row>
    <row r="21" spans="1:18">
      <c r="A21" s="183">
        <v>201715055</v>
      </c>
      <c r="B21" s="184"/>
      <c r="C21" s="85" t="s">
        <v>337</v>
      </c>
      <c r="D21" s="85">
        <v>0.25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v>0</v>
      </c>
      <c r="K21" s="85">
        <v>0.25</v>
      </c>
      <c r="L21" s="85">
        <v>0.25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115">
        <v>0.75</v>
      </c>
    </row>
    <row r="22" spans="1:18">
      <c r="A22" s="183">
        <v>201715056</v>
      </c>
      <c r="B22" s="184"/>
      <c r="C22" s="85" t="s">
        <v>338</v>
      </c>
      <c r="D22" s="85">
        <v>0</v>
      </c>
      <c r="E22" s="85">
        <v>0</v>
      </c>
      <c r="F22" s="85">
        <v>0</v>
      </c>
      <c r="G22" s="85">
        <v>0</v>
      </c>
      <c r="H22" s="85">
        <v>0.25</v>
      </c>
      <c r="I22" s="85">
        <v>0</v>
      </c>
      <c r="J22" s="85">
        <v>0.25</v>
      </c>
      <c r="K22" s="85">
        <v>0.25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115">
        <v>0.75</v>
      </c>
    </row>
    <row r="23" spans="1:18">
      <c r="A23" s="183">
        <v>201715057</v>
      </c>
      <c r="B23" s="184"/>
      <c r="C23" s="85" t="s">
        <v>339</v>
      </c>
      <c r="D23" s="85">
        <v>0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85">
        <v>0.25</v>
      </c>
      <c r="K23" s="85">
        <v>0.25</v>
      </c>
      <c r="L23" s="85">
        <v>0.25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115">
        <v>0.75</v>
      </c>
    </row>
    <row r="24" spans="1:18">
      <c r="A24" s="183">
        <v>201715058</v>
      </c>
      <c r="B24" s="184"/>
      <c r="C24" s="85" t="s">
        <v>340</v>
      </c>
      <c r="D24" s="85">
        <v>0.25</v>
      </c>
      <c r="E24" s="85">
        <v>0</v>
      </c>
      <c r="F24" s="85">
        <v>0</v>
      </c>
      <c r="G24" s="85">
        <v>0</v>
      </c>
      <c r="H24" s="85">
        <v>0.25</v>
      </c>
      <c r="I24" s="85">
        <v>0</v>
      </c>
      <c r="J24" s="85">
        <v>0</v>
      </c>
      <c r="K24" s="85">
        <v>0.25</v>
      </c>
      <c r="L24" s="85">
        <v>0.25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115">
        <v>1</v>
      </c>
    </row>
    <row r="25" spans="1:18">
      <c r="A25" s="183">
        <v>201715059</v>
      </c>
      <c r="B25" s="184"/>
      <c r="C25" s="85" t="s">
        <v>341</v>
      </c>
      <c r="D25" s="85">
        <v>0</v>
      </c>
      <c r="E25" s="85">
        <v>0.25</v>
      </c>
      <c r="F25" s="85">
        <v>0</v>
      </c>
      <c r="G25" s="85">
        <v>0</v>
      </c>
      <c r="H25" s="85">
        <v>0.25</v>
      </c>
      <c r="I25" s="85">
        <v>0</v>
      </c>
      <c r="J25" s="85">
        <v>0.25</v>
      </c>
      <c r="K25" s="85">
        <v>0</v>
      </c>
      <c r="L25" s="85">
        <v>0</v>
      </c>
      <c r="M25" s="85">
        <v>0</v>
      </c>
      <c r="N25" s="85">
        <v>0.25</v>
      </c>
      <c r="O25" s="85">
        <v>0.25</v>
      </c>
      <c r="P25" s="85">
        <v>0</v>
      </c>
      <c r="Q25" s="85">
        <v>0.25</v>
      </c>
      <c r="R25" s="115">
        <v>1.5</v>
      </c>
    </row>
    <row r="26" spans="1:18">
      <c r="A26" s="183">
        <v>201715060</v>
      </c>
      <c r="B26" s="184"/>
      <c r="C26" s="85" t="s">
        <v>342</v>
      </c>
      <c r="D26" s="85">
        <v>0</v>
      </c>
      <c r="E26" s="85">
        <v>0.25</v>
      </c>
      <c r="F26" s="85">
        <v>0</v>
      </c>
      <c r="G26" s="85">
        <v>0.25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115">
        <v>0.5</v>
      </c>
    </row>
    <row r="27" spans="1:18">
      <c r="A27" s="183">
        <v>201715061</v>
      </c>
      <c r="B27" s="184"/>
      <c r="C27" s="85" t="s">
        <v>343</v>
      </c>
      <c r="D27" s="85">
        <v>0</v>
      </c>
      <c r="E27" s="85">
        <v>0.25</v>
      </c>
      <c r="F27" s="85">
        <v>0</v>
      </c>
      <c r="G27" s="85">
        <v>0.25</v>
      </c>
      <c r="H27" s="85">
        <v>0.25</v>
      </c>
      <c r="I27" s="85">
        <v>0</v>
      </c>
      <c r="J27" s="85">
        <v>0.25</v>
      </c>
      <c r="K27" s="85">
        <v>0</v>
      </c>
      <c r="L27" s="85">
        <v>0.25</v>
      </c>
      <c r="M27" s="85">
        <v>0</v>
      </c>
      <c r="N27" s="85">
        <v>0</v>
      </c>
      <c r="O27" s="85">
        <v>0</v>
      </c>
      <c r="P27" s="85">
        <v>0.25</v>
      </c>
      <c r="Q27" s="85">
        <v>0</v>
      </c>
      <c r="R27" s="115">
        <v>1.5</v>
      </c>
    </row>
    <row r="28" spans="1:18">
      <c r="A28" s="183">
        <v>201715062</v>
      </c>
      <c r="B28" s="184"/>
      <c r="C28" s="85" t="s">
        <v>344</v>
      </c>
      <c r="D28" s="85">
        <v>0</v>
      </c>
      <c r="E28" s="85">
        <v>0.25</v>
      </c>
      <c r="F28" s="85">
        <v>0</v>
      </c>
      <c r="G28" s="85">
        <v>0.25</v>
      </c>
      <c r="H28" s="85">
        <v>0.25</v>
      </c>
      <c r="I28" s="85">
        <v>0</v>
      </c>
      <c r="J28" s="85">
        <v>0.25</v>
      </c>
      <c r="K28" s="85">
        <v>0</v>
      </c>
      <c r="L28" s="85">
        <v>0.25</v>
      </c>
      <c r="M28" s="85">
        <v>0</v>
      </c>
      <c r="N28" s="85">
        <v>0</v>
      </c>
      <c r="O28" s="85">
        <v>0</v>
      </c>
      <c r="P28" s="85">
        <v>0.25</v>
      </c>
      <c r="Q28" s="85">
        <v>0</v>
      </c>
      <c r="R28" s="115">
        <v>1.5</v>
      </c>
    </row>
    <row r="29" spans="1:18">
      <c r="A29" s="183">
        <v>201715063</v>
      </c>
      <c r="B29" s="184"/>
      <c r="C29" s="85" t="s">
        <v>345</v>
      </c>
      <c r="D29" s="85">
        <v>0.25</v>
      </c>
      <c r="E29" s="85">
        <v>0.25</v>
      </c>
      <c r="F29" s="85">
        <v>0</v>
      </c>
      <c r="G29" s="85">
        <v>0.25</v>
      </c>
      <c r="H29" s="85">
        <v>0.25</v>
      </c>
      <c r="I29" s="85">
        <v>0</v>
      </c>
      <c r="J29" s="85">
        <v>0</v>
      </c>
      <c r="K29" s="85">
        <v>0</v>
      </c>
      <c r="L29" s="85">
        <v>0.25</v>
      </c>
      <c r="M29" s="85">
        <v>0</v>
      </c>
      <c r="N29" s="85">
        <v>0</v>
      </c>
      <c r="O29" s="85">
        <v>0</v>
      </c>
      <c r="P29" s="85">
        <v>0</v>
      </c>
      <c r="Q29" s="85">
        <v>0</v>
      </c>
      <c r="R29" s="115">
        <v>1.25</v>
      </c>
    </row>
    <row r="30" spans="1:18">
      <c r="A30" s="183">
        <v>201715064</v>
      </c>
      <c r="B30" s="184"/>
      <c r="C30" s="85" t="s">
        <v>346</v>
      </c>
      <c r="D30" s="85">
        <v>0.25</v>
      </c>
      <c r="E30" s="85">
        <v>0.25</v>
      </c>
      <c r="F30" s="85">
        <v>0</v>
      </c>
      <c r="G30" s="85">
        <v>0.25</v>
      </c>
      <c r="H30" s="85">
        <v>0.25</v>
      </c>
      <c r="I30" s="85">
        <v>0</v>
      </c>
      <c r="J30" s="85">
        <v>0</v>
      </c>
      <c r="K30" s="85">
        <v>0</v>
      </c>
      <c r="L30" s="85">
        <v>0.25</v>
      </c>
      <c r="M30" s="85">
        <v>0</v>
      </c>
      <c r="N30" s="85">
        <v>0</v>
      </c>
      <c r="O30" s="85">
        <v>0.25</v>
      </c>
      <c r="P30" s="85">
        <v>0</v>
      </c>
      <c r="Q30" s="85">
        <v>0</v>
      </c>
      <c r="R30" s="115">
        <v>1.5</v>
      </c>
    </row>
    <row r="31" spans="1:18">
      <c r="A31" s="183">
        <v>201715065</v>
      </c>
      <c r="B31" s="184"/>
      <c r="C31" s="85" t="s">
        <v>347</v>
      </c>
      <c r="D31" s="85">
        <v>0</v>
      </c>
      <c r="E31" s="85">
        <v>0.25</v>
      </c>
      <c r="F31" s="85">
        <v>0</v>
      </c>
      <c r="G31" s="85">
        <v>0.25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115">
        <v>0.5</v>
      </c>
    </row>
    <row r="32" spans="1:18">
      <c r="A32" s="183">
        <v>201715066</v>
      </c>
      <c r="B32" s="184"/>
      <c r="C32" s="85" t="s">
        <v>348</v>
      </c>
      <c r="D32" s="85">
        <v>0.25</v>
      </c>
      <c r="E32" s="85">
        <v>0.25</v>
      </c>
      <c r="F32" s="85">
        <v>0</v>
      </c>
      <c r="G32" s="85">
        <v>0.25</v>
      </c>
      <c r="H32" s="85">
        <v>0.25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115">
        <v>1</v>
      </c>
    </row>
    <row r="33" spans="1:18">
      <c r="A33" s="183">
        <v>201715067</v>
      </c>
      <c r="B33" s="184"/>
      <c r="C33" s="85" t="s">
        <v>349</v>
      </c>
      <c r="D33" s="85">
        <v>0.25</v>
      </c>
      <c r="E33" s="85">
        <v>0.25</v>
      </c>
      <c r="F33" s="85">
        <v>0.25</v>
      </c>
      <c r="G33" s="85">
        <v>0.25</v>
      </c>
      <c r="H33" s="85">
        <v>0.25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115">
        <v>1.25</v>
      </c>
    </row>
    <row r="34" spans="1:18">
      <c r="A34" s="183">
        <v>201715068</v>
      </c>
      <c r="B34" s="184"/>
      <c r="C34" s="85" t="s">
        <v>350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115">
        <v>0</v>
      </c>
    </row>
    <row r="35" spans="1:18">
      <c r="A35" s="183">
        <v>201715069</v>
      </c>
      <c r="B35" s="184"/>
      <c r="C35" s="85" t="s">
        <v>351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115">
        <v>0</v>
      </c>
    </row>
    <row r="36" spans="1:18">
      <c r="A36" s="183">
        <v>201715070</v>
      </c>
      <c r="B36" s="184"/>
      <c r="C36" s="85" t="s">
        <v>352</v>
      </c>
      <c r="D36" s="85">
        <v>0.25</v>
      </c>
      <c r="E36" s="85">
        <v>0</v>
      </c>
      <c r="F36" s="85">
        <v>0</v>
      </c>
      <c r="G36" s="85">
        <v>0</v>
      </c>
      <c r="H36" s="85">
        <v>0.5</v>
      </c>
      <c r="I36" s="85">
        <v>0</v>
      </c>
      <c r="J36" s="85">
        <v>0</v>
      </c>
      <c r="K36" s="85">
        <v>0</v>
      </c>
      <c r="L36" s="85">
        <v>0.25</v>
      </c>
      <c r="M36" s="85">
        <v>0</v>
      </c>
      <c r="N36" s="85">
        <v>0</v>
      </c>
      <c r="O36" s="85">
        <v>0.3</v>
      </c>
      <c r="P36" s="85">
        <v>0</v>
      </c>
      <c r="Q36" s="85">
        <v>0.25</v>
      </c>
      <c r="R36" s="115">
        <v>1.55</v>
      </c>
    </row>
    <row r="37" spans="1:18">
      <c r="A37" s="183">
        <v>201715071</v>
      </c>
      <c r="B37" s="184"/>
      <c r="C37" s="85" t="s">
        <v>353</v>
      </c>
      <c r="D37" s="85">
        <v>0.25</v>
      </c>
      <c r="E37" s="85">
        <v>0</v>
      </c>
      <c r="F37" s="85">
        <v>0</v>
      </c>
      <c r="G37" s="85">
        <v>0</v>
      </c>
      <c r="H37" s="85">
        <v>0.25</v>
      </c>
      <c r="I37" s="85">
        <v>0.25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115">
        <v>0.75</v>
      </c>
    </row>
    <row r="38" spans="1:18">
      <c r="A38" s="183">
        <v>201715073</v>
      </c>
      <c r="B38" s="184"/>
      <c r="C38" s="85" t="s">
        <v>354</v>
      </c>
      <c r="D38" s="85">
        <v>0.25</v>
      </c>
      <c r="E38" s="85">
        <v>0</v>
      </c>
      <c r="F38" s="85">
        <v>0.25</v>
      </c>
      <c r="G38" s="85">
        <v>0.25</v>
      </c>
      <c r="H38" s="85">
        <v>0.25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0.25</v>
      </c>
      <c r="P38" s="85">
        <v>0</v>
      </c>
      <c r="Q38" s="85">
        <v>0.25</v>
      </c>
      <c r="R38" s="115">
        <v>1.5</v>
      </c>
    </row>
    <row r="39" spans="1:18">
      <c r="A39" s="183">
        <v>201715074</v>
      </c>
      <c r="B39" s="184"/>
      <c r="C39" s="85" t="s">
        <v>355</v>
      </c>
      <c r="D39" s="85">
        <v>0.25</v>
      </c>
      <c r="E39" s="85">
        <v>0</v>
      </c>
      <c r="F39" s="85">
        <v>0.25</v>
      </c>
      <c r="G39" s="85">
        <v>0</v>
      </c>
      <c r="H39" s="85">
        <v>0.25</v>
      </c>
      <c r="I39" s="85">
        <v>0.25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115">
        <v>1</v>
      </c>
    </row>
    <row r="40" spans="1:18">
      <c r="A40" s="183">
        <v>201715075</v>
      </c>
      <c r="B40" s="184"/>
      <c r="C40" s="85" t="s">
        <v>356</v>
      </c>
      <c r="D40" s="85">
        <v>0.25</v>
      </c>
      <c r="E40" s="85">
        <v>0</v>
      </c>
      <c r="F40" s="85">
        <v>0</v>
      </c>
      <c r="G40" s="85">
        <v>0.25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0.25</v>
      </c>
      <c r="P40" s="85">
        <v>0</v>
      </c>
      <c r="Q40" s="85">
        <v>0</v>
      </c>
      <c r="R40" s="115">
        <v>0.75</v>
      </c>
    </row>
    <row r="41" spans="1:18">
      <c r="A41" s="183">
        <v>201715076</v>
      </c>
      <c r="B41" s="184"/>
      <c r="C41" s="85" t="s">
        <v>357</v>
      </c>
      <c r="D41" s="85">
        <v>0</v>
      </c>
      <c r="E41" s="85">
        <v>0.25</v>
      </c>
      <c r="F41" s="85">
        <v>0</v>
      </c>
      <c r="G41" s="85">
        <v>0.25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0.25</v>
      </c>
      <c r="O41" s="85">
        <v>0</v>
      </c>
      <c r="P41" s="85">
        <v>0</v>
      </c>
      <c r="Q41" s="85">
        <v>0</v>
      </c>
      <c r="R41" s="115">
        <v>0.75</v>
      </c>
    </row>
    <row r="42" spans="1:18">
      <c r="A42" s="183">
        <v>201715078</v>
      </c>
      <c r="B42" s="184"/>
      <c r="C42" s="85" t="s">
        <v>358</v>
      </c>
      <c r="D42" s="85">
        <v>0.25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115">
        <v>0.25</v>
      </c>
    </row>
    <row r="43" spans="1:18">
      <c r="A43" s="183">
        <v>201715079</v>
      </c>
      <c r="B43" s="184"/>
      <c r="C43" s="85" t="s">
        <v>359</v>
      </c>
      <c r="D43" s="85">
        <v>0</v>
      </c>
      <c r="E43" s="85">
        <v>0</v>
      </c>
      <c r="F43" s="85">
        <v>0</v>
      </c>
      <c r="G43" s="85">
        <v>0.25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115">
        <v>0.25</v>
      </c>
    </row>
    <row r="44" spans="1:18">
      <c r="A44" s="183">
        <v>201515048</v>
      </c>
      <c r="B44" s="184"/>
      <c r="C44" s="85" t="s">
        <v>360</v>
      </c>
      <c r="D44" s="85">
        <v>0</v>
      </c>
      <c r="E44" s="85">
        <v>0</v>
      </c>
      <c r="F44" s="85">
        <v>0</v>
      </c>
      <c r="G44" s="85">
        <v>0.25</v>
      </c>
      <c r="H44" s="85">
        <v>0</v>
      </c>
      <c r="I44" s="85">
        <v>0</v>
      </c>
      <c r="J44" s="85">
        <v>0</v>
      </c>
      <c r="K44" s="85">
        <v>0</v>
      </c>
      <c r="L44" s="85">
        <v>0.25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115">
        <v>0.5</v>
      </c>
    </row>
    <row r="45" spans="1:18">
      <c r="A45" s="183">
        <v>201515075</v>
      </c>
      <c r="B45" s="184"/>
      <c r="C45" s="85" t="s">
        <v>361</v>
      </c>
      <c r="D45" s="85">
        <v>0</v>
      </c>
      <c r="E45" s="85">
        <v>0.25</v>
      </c>
      <c r="F45" s="85">
        <v>0.25</v>
      </c>
      <c r="G45" s="85">
        <v>0.25</v>
      </c>
      <c r="H45" s="85">
        <v>0</v>
      </c>
      <c r="I45" s="85">
        <v>0</v>
      </c>
      <c r="J45" s="85">
        <v>0</v>
      </c>
      <c r="K45" s="85">
        <v>0</v>
      </c>
      <c r="L45" s="85">
        <v>0.25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115">
        <v>0.75</v>
      </c>
    </row>
  </sheetData>
  <mergeCells count="60">
    <mergeCell ref="A1:C2"/>
    <mergeCell ref="D1:R2"/>
    <mergeCell ref="A3:C3"/>
    <mergeCell ref="R3:R6"/>
    <mergeCell ref="A4:C4"/>
    <mergeCell ref="A5:C5"/>
    <mergeCell ref="D5:D6"/>
    <mergeCell ref="E5:E6"/>
    <mergeCell ref="F5:F6"/>
    <mergeCell ref="G5:G6"/>
    <mergeCell ref="H5:H6"/>
    <mergeCell ref="I5:I6"/>
    <mergeCell ref="Q5:Q6"/>
    <mergeCell ref="A6:B6"/>
    <mergeCell ref="L5:L6"/>
    <mergeCell ref="M5:M6"/>
    <mergeCell ref="A11:B11"/>
    <mergeCell ref="J5:J6"/>
    <mergeCell ref="K5:K6"/>
    <mergeCell ref="N5:N6"/>
    <mergeCell ref="O5:O6"/>
    <mergeCell ref="P5:P6"/>
    <mergeCell ref="A8:B8"/>
    <mergeCell ref="A9:B9"/>
    <mergeCell ref="A10:B10"/>
    <mergeCell ref="A7:B7"/>
    <mergeCell ref="A12:B12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13:B13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44:B44"/>
    <mergeCell ref="A45:B45"/>
    <mergeCell ref="A38:B38"/>
    <mergeCell ref="A39:B39"/>
    <mergeCell ref="A40:B40"/>
    <mergeCell ref="A41:B41"/>
    <mergeCell ref="A42:B42"/>
    <mergeCell ref="A43:B43"/>
  </mergeCells>
  <phoneticPr fontId="1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A8" sqref="A8:B44"/>
    </sheetView>
  </sheetViews>
  <sheetFormatPr defaultRowHeight="14.4"/>
  <cols>
    <col min="2" max="2" width="6.21875" customWidth="1"/>
    <col min="4" max="4" width="22.77734375" customWidth="1"/>
    <col min="5" max="5" width="10.77734375" customWidth="1"/>
    <col min="6" max="6" width="11" customWidth="1"/>
    <col min="7" max="7" width="10.77734375" customWidth="1"/>
    <col min="8" max="8" width="9" customWidth="1"/>
  </cols>
  <sheetData>
    <row r="1" spans="1:9" ht="14.25" customHeight="1">
      <c r="A1" s="341" t="s">
        <v>299</v>
      </c>
      <c r="B1" s="341"/>
      <c r="C1" s="342"/>
      <c r="D1" s="347" t="s">
        <v>877</v>
      </c>
      <c r="E1" s="348"/>
      <c r="F1" s="348"/>
      <c r="G1" s="348"/>
      <c r="H1" s="348"/>
      <c r="I1" s="349"/>
    </row>
    <row r="2" spans="1:9" ht="14.25" customHeight="1">
      <c r="A2" s="341"/>
      <c r="B2" s="341"/>
      <c r="C2" s="342"/>
      <c r="D2" s="350"/>
      <c r="E2" s="351"/>
      <c r="F2" s="351"/>
      <c r="G2" s="351"/>
      <c r="H2" s="351"/>
      <c r="I2" s="352"/>
    </row>
    <row r="3" spans="1:9" ht="15.6">
      <c r="A3" s="339" t="s">
        <v>0</v>
      </c>
      <c r="B3" s="343"/>
      <c r="C3" s="340"/>
      <c r="D3" s="117">
        <v>10.26</v>
      </c>
      <c r="E3" s="117">
        <v>10.25</v>
      </c>
      <c r="F3" s="117">
        <v>11.8</v>
      </c>
      <c r="G3" s="117">
        <v>11.19</v>
      </c>
      <c r="H3" s="117">
        <v>10.26</v>
      </c>
      <c r="I3" s="344" t="s">
        <v>3</v>
      </c>
    </row>
    <row r="4" spans="1:9" ht="57.6">
      <c r="A4" s="343" t="s">
        <v>4</v>
      </c>
      <c r="B4" s="343"/>
      <c r="C4" s="340"/>
      <c r="D4" s="118" t="s">
        <v>255</v>
      </c>
      <c r="E4" s="118" t="s">
        <v>256</v>
      </c>
      <c r="F4" s="118" t="s">
        <v>79</v>
      </c>
      <c r="G4" s="118" t="s">
        <v>257</v>
      </c>
      <c r="H4" s="118" t="s">
        <v>258</v>
      </c>
      <c r="I4" s="345"/>
    </row>
    <row r="5" spans="1:9" ht="15.6">
      <c r="A5" s="343" t="s">
        <v>28</v>
      </c>
      <c r="B5" s="343"/>
      <c r="C5" s="340"/>
      <c r="D5" s="337" t="s">
        <v>259</v>
      </c>
      <c r="E5" s="337" t="s">
        <v>32</v>
      </c>
      <c r="F5" s="335" t="s">
        <v>260</v>
      </c>
      <c r="G5" s="335" t="s">
        <v>30</v>
      </c>
      <c r="H5" s="337" t="s">
        <v>259</v>
      </c>
      <c r="I5" s="345"/>
    </row>
    <row r="6" spans="1:9" ht="15.6">
      <c r="A6" s="339" t="s">
        <v>35</v>
      </c>
      <c r="B6" s="340"/>
      <c r="C6" s="52" t="s">
        <v>36</v>
      </c>
      <c r="D6" s="338"/>
      <c r="E6" s="338"/>
      <c r="F6" s="336"/>
      <c r="G6" s="336"/>
      <c r="H6" s="338"/>
      <c r="I6" s="346"/>
    </row>
    <row r="7" spans="1:9">
      <c r="A7" s="333">
        <v>201537001</v>
      </c>
      <c r="B7" s="334"/>
      <c r="C7" s="119" t="s">
        <v>261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f t="shared" ref="I7:I44" si="0">SUM(D7:H7)</f>
        <v>0</v>
      </c>
    </row>
    <row r="8" spans="1:9">
      <c r="A8" s="333">
        <v>201537003</v>
      </c>
      <c r="B8" s="334"/>
      <c r="C8" s="119" t="s">
        <v>262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f t="shared" si="0"/>
        <v>0</v>
      </c>
    </row>
    <row r="9" spans="1:9">
      <c r="A9" s="333">
        <v>201537004</v>
      </c>
      <c r="B9" s="334"/>
      <c r="C9" s="119" t="s">
        <v>263</v>
      </c>
      <c r="D9" s="57">
        <v>0</v>
      </c>
      <c r="E9" s="57">
        <v>0</v>
      </c>
      <c r="F9" s="57">
        <v>0</v>
      </c>
      <c r="G9" s="57">
        <v>0</v>
      </c>
      <c r="H9" s="57">
        <v>0.25</v>
      </c>
      <c r="I9" s="57">
        <f t="shared" si="0"/>
        <v>0.25</v>
      </c>
    </row>
    <row r="10" spans="1:9">
      <c r="A10" s="333">
        <v>201537005</v>
      </c>
      <c r="B10" s="334"/>
      <c r="C10" s="119" t="s">
        <v>264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f t="shared" si="0"/>
        <v>0</v>
      </c>
    </row>
    <row r="11" spans="1:9">
      <c r="A11" s="333">
        <v>201537006</v>
      </c>
      <c r="B11" s="334"/>
      <c r="C11" s="119" t="s">
        <v>265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f t="shared" si="0"/>
        <v>0</v>
      </c>
    </row>
    <row r="12" spans="1:9">
      <c r="A12" s="333">
        <v>201537007</v>
      </c>
      <c r="B12" s="334"/>
      <c r="C12" s="119" t="s">
        <v>266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f t="shared" si="0"/>
        <v>0</v>
      </c>
    </row>
    <row r="13" spans="1:9">
      <c r="A13" s="333">
        <v>201537008</v>
      </c>
      <c r="B13" s="334"/>
      <c r="C13" s="119" t="s">
        <v>267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f t="shared" si="0"/>
        <v>0</v>
      </c>
    </row>
    <row r="14" spans="1:9">
      <c r="A14" s="333">
        <v>201537009</v>
      </c>
      <c r="B14" s="334"/>
      <c r="C14" s="119" t="s">
        <v>268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f t="shared" si="0"/>
        <v>0</v>
      </c>
    </row>
    <row r="15" spans="1:9">
      <c r="A15" s="333">
        <v>201537011</v>
      </c>
      <c r="B15" s="334"/>
      <c r="C15" s="119" t="s">
        <v>269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f t="shared" si="0"/>
        <v>0</v>
      </c>
    </row>
    <row r="16" spans="1:9">
      <c r="A16" s="333">
        <v>201537012</v>
      </c>
      <c r="B16" s="334"/>
      <c r="C16" s="119" t="s">
        <v>270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f t="shared" si="0"/>
        <v>0</v>
      </c>
    </row>
    <row r="17" spans="1:9">
      <c r="A17" s="333">
        <v>201537013</v>
      </c>
      <c r="B17" s="334"/>
      <c r="C17" s="119" t="s">
        <v>271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f t="shared" si="0"/>
        <v>0</v>
      </c>
    </row>
    <row r="18" spans="1:9">
      <c r="A18" s="333">
        <v>201537014</v>
      </c>
      <c r="B18" s="334"/>
      <c r="C18" s="119" t="s">
        <v>272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f t="shared" si="0"/>
        <v>0</v>
      </c>
    </row>
    <row r="19" spans="1:9">
      <c r="A19" s="333">
        <v>201537015</v>
      </c>
      <c r="B19" s="334"/>
      <c r="C19" s="119" t="s">
        <v>273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f t="shared" si="0"/>
        <v>0</v>
      </c>
    </row>
    <row r="20" spans="1:9">
      <c r="A20" s="333">
        <v>201537016</v>
      </c>
      <c r="B20" s="334"/>
      <c r="C20" s="119" t="s">
        <v>274</v>
      </c>
      <c r="D20" s="57">
        <v>0</v>
      </c>
      <c r="E20" s="57">
        <v>0.25</v>
      </c>
      <c r="F20" s="57">
        <v>0</v>
      </c>
      <c r="G20" s="57">
        <v>0</v>
      </c>
      <c r="H20" s="57">
        <v>0</v>
      </c>
      <c r="I20" s="57">
        <f t="shared" si="0"/>
        <v>0.25</v>
      </c>
    </row>
    <row r="21" spans="1:9">
      <c r="A21" s="333">
        <v>201537017</v>
      </c>
      <c r="B21" s="334"/>
      <c r="C21" s="119" t="s">
        <v>275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f t="shared" si="0"/>
        <v>0</v>
      </c>
    </row>
    <row r="22" spans="1:9">
      <c r="A22" s="333">
        <v>201537018</v>
      </c>
      <c r="B22" s="334"/>
      <c r="C22" s="119" t="s">
        <v>276</v>
      </c>
      <c r="D22" s="57">
        <v>0</v>
      </c>
      <c r="E22" s="57">
        <v>0.25</v>
      </c>
      <c r="F22" s="57">
        <v>0</v>
      </c>
      <c r="G22" s="57">
        <v>0</v>
      </c>
      <c r="H22" s="57">
        <v>0</v>
      </c>
      <c r="I22" s="57">
        <f t="shared" si="0"/>
        <v>0.25</v>
      </c>
    </row>
    <row r="23" spans="1:9">
      <c r="A23" s="333">
        <v>201537019</v>
      </c>
      <c r="B23" s="334"/>
      <c r="C23" s="119" t="s">
        <v>277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f t="shared" si="0"/>
        <v>0</v>
      </c>
    </row>
    <row r="24" spans="1:9">
      <c r="A24" s="333">
        <v>201537020</v>
      </c>
      <c r="B24" s="334"/>
      <c r="C24" s="119" t="s">
        <v>278</v>
      </c>
      <c r="D24" s="57">
        <v>0</v>
      </c>
      <c r="E24" s="57">
        <v>0</v>
      </c>
      <c r="F24" s="57">
        <v>0.25</v>
      </c>
      <c r="G24" s="57">
        <v>0.25</v>
      </c>
      <c r="H24" s="57">
        <v>0</v>
      </c>
      <c r="I24" s="57">
        <f t="shared" si="0"/>
        <v>0.5</v>
      </c>
    </row>
    <row r="25" spans="1:9">
      <c r="A25" s="333">
        <v>201537021</v>
      </c>
      <c r="B25" s="334"/>
      <c r="C25" s="119" t="s">
        <v>279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f t="shared" si="0"/>
        <v>0</v>
      </c>
    </row>
    <row r="26" spans="1:9">
      <c r="A26" s="333">
        <v>201537022</v>
      </c>
      <c r="B26" s="334"/>
      <c r="C26" s="119" t="s">
        <v>280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f t="shared" si="0"/>
        <v>0</v>
      </c>
    </row>
    <row r="27" spans="1:9">
      <c r="A27" s="333">
        <v>201537023</v>
      </c>
      <c r="B27" s="334"/>
      <c r="C27" s="119" t="s">
        <v>281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f t="shared" si="0"/>
        <v>0</v>
      </c>
    </row>
    <row r="28" spans="1:9">
      <c r="A28" s="333">
        <v>201537024</v>
      </c>
      <c r="B28" s="334"/>
      <c r="C28" s="119" t="s">
        <v>282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f t="shared" si="0"/>
        <v>0</v>
      </c>
    </row>
    <row r="29" spans="1:9">
      <c r="A29" s="333">
        <v>201537025</v>
      </c>
      <c r="B29" s="334"/>
      <c r="C29" s="119" t="s">
        <v>283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f t="shared" si="0"/>
        <v>0</v>
      </c>
    </row>
    <row r="30" spans="1:9">
      <c r="A30" s="333">
        <v>201537026</v>
      </c>
      <c r="B30" s="334"/>
      <c r="C30" s="119" t="s">
        <v>284</v>
      </c>
      <c r="D30" s="57">
        <v>0</v>
      </c>
      <c r="E30" s="57">
        <v>0</v>
      </c>
      <c r="F30" s="57">
        <v>0</v>
      </c>
      <c r="G30" s="57">
        <v>0</v>
      </c>
      <c r="H30" s="57">
        <v>0</v>
      </c>
      <c r="I30" s="57">
        <f t="shared" si="0"/>
        <v>0</v>
      </c>
    </row>
    <row r="31" spans="1:9">
      <c r="A31" s="333">
        <v>201537027</v>
      </c>
      <c r="B31" s="334"/>
      <c r="C31" s="119" t="s">
        <v>285</v>
      </c>
      <c r="D31" s="57">
        <v>0</v>
      </c>
      <c r="E31" s="57">
        <v>0</v>
      </c>
      <c r="F31" s="57">
        <v>0</v>
      </c>
      <c r="G31" s="57">
        <v>0</v>
      </c>
      <c r="H31" s="57">
        <v>0</v>
      </c>
      <c r="I31" s="57">
        <f t="shared" si="0"/>
        <v>0</v>
      </c>
    </row>
    <row r="32" spans="1:9">
      <c r="A32" s="333">
        <v>201537028</v>
      </c>
      <c r="B32" s="334"/>
      <c r="C32" s="119" t="s">
        <v>286</v>
      </c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f t="shared" si="0"/>
        <v>0</v>
      </c>
    </row>
    <row r="33" spans="1:9">
      <c r="A33" s="333">
        <v>201537029</v>
      </c>
      <c r="B33" s="334"/>
      <c r="C33" s="119" t="s">
        <v>287</v>
      </c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f t="shared" si="0"/>
        <v>0</v>
      </c>
    </row>
    <row r="34" spans="1:9">
      <c r="A34" s="333">
        <v>201537030</v>
      </c>
      <c r="B34" s="334"/>
      <c r="C34" s="119" t="s">
        <v>288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f t="shared" si="0"/>
        <v>0</v>
      </c>
    </row>
    <row r="35" spans="1:9">
      <c r="A35" s="333">
        <v>201537031</v>
      </c>
      <c r="B35" s="334"/>
      <c r="C35" s="119" t="s">
        <v>289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f t="shared" si="0"/>
        <v>0</v>
      </c>
    </row>
    <row r="36" spans="1:9">
      <c r="A36" s="333">
        <v>201537032</v>
      </c>
      <c r="B36" s="334"/>
      <c r="C36" s="119" t="s">
        <v>290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57">
        <f t="shared" si="0"/>
        <v>0</v>
      </c>
    </row>
    <row r="37" spans="1:9">
      <c r="A37" s="333">
        <v>201537033</v>
      </c>
      <c r="B37" s="334"/>
      <c r="C37" s="119" t="s">
        <v>291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f t="shared" si="0"/>
        <v>0</v>
      </c>
    </row>
    <row r="38" spans="1:9">
      <c r="A38" s="333">
        <v>201537034</v>
      </c>
      <c r="B38" s="334"/>
      <c r="C38" s="119" t="s">
        <v>292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f t="shared" si="0"/>
        <v>0</v>
      </c>
    </row>
    <row r="39" spans="1:9">
      <c r="A39" s="333">
        <v>201537035</v>
      </c>
      <c r="B39" s="334"/>
      <c r="C39" s="119" t="s">
        <v>293</v>
      </c>
      <c r="D39" s="57">
        <v>0</v>
      </c>
      <c r="E39" s="57">
        <v>0</v>
      </c>
      <c r="F39" s="57">
        <v>0</v>
      </c>
      <c r="G39" s="57">
        <v>0</v>
      </c>
      <c r="H39" s="57">
        <v>0</v>
      </c>
      <c r="I39" s="57">
        <f t="shared" si="0"/>
        <v>0</v>
      </c>
    </row>
    <row r="40" spans="1:9">
      <c r="A40" s="333">
        <v>201537036</v>
      </c>
      <c r="B40" s="334"/>
      <c r="C40" s="119" t="s">
        <v>294</v>
      </c>
      <c r="D40" s="57">
        <v>0</v>
      </c>
      <c r="E40" s="57">
        <v>0</v>
      </c>
      <c r="F40" s="57">
        <v>0</v>
      </c>
      <c r="G40" s="57">
        <v>0</v>
      </c>
      <c r="H40" s="57">
        <v>0</v>
      </c>
      <c r="I40" s="57">
        <f t="shared" si="0"/>
        <v>0</v>
      </c>
    </row>
    <row r="41" spans="1:9">
      <c r="A41" s="333">
        <v>201537037</v>
      </c>
      <c r="B41" s="334"/>
      <c r="C41" s="119" t="s">
        <v>295</v>
      </c>
      <c r="D41" s="57">
        <v>0</v>
      </c>
      <c r="E41" s="57">
        <v>0</v>
      </c>
      <c r="F41" s="57">
        <v>0</v>
      </c>
      <c r="G41" s="57">
        <v>0</v>
      </c>
      <c r="H41" s="57">
        <v>0</v>
      </c>
      <c r="I41" s="57">
        <f t="shared" si="0"/>
        <v>0</v>
      </c>
    </row>
    <row r="42" spans="1:9">
      <c r="A42" s="333">
        <v>201537038</v>
      </c>
      <c r="B42" s="334"/>
      <c r="C42" s="119" t="s">
        <v>296</v>
      </c>
      <c r="D42" s="57">
        <v>0</v>
      </c>
      <c r="E42" s="57">
        <v>0</v>
      </c>
      <c r="F42" s="57">
        <v>0</v>
      </c>
      <c r="G42" s="57">
        <v>0</v>
      </c>
      <c r="H42" s="57">
        <v>0</v>
      </c>
      <c r="I42" s="57">
        <f t="shared" si="0"/>
        <v>0</v>
      </c>
    </row>
    <row r="43" spans="1:9">
      <c r="A43" s="333">
        <v>201337075</v>
      </c>
      <c r="B43" s="334">
        <v>201337075</v>
      </c>
      <c r="C43" s="119" t="s">
        <v>297</v>
      </c>
      <c r="D43" s="57">
        <v>0.25</v>
      </c>
      <c r="E43" s="57">
        <v>0</v>
      </c>
      <c r="F43" s="57">
        <v>0</v>
      </c>
      <c r="G43" s="57">
        <v>0</v>
      </c>
      <c r="H43" s="57">
        <v>0</v>
      </c>
      <c r="I43" s="57">
        <f t="shared" si="0"/>
        <v>0.25</v>
      </c>
    </row>
    <row r="44" spans="1:9">
      <c r="A44" s="333">
        <v>201337017</v>
      </c>
      <c r="B44" s="334">
        <v>201337017</v>
      </c>
      <c r="C44" s="119" t="s">
        <v>298</v>
      </c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f t="shared" si="0"/>
        <v>0</v>
      </c>
    </row>
  </sheetData>
  <mergeCells count="50">
    <mergeCell ref="A1:C2"/>
    <mergeCell ref="A3:C3"/>
    <mergeCell ref="I3:I6"/>
    <mergeCell ref="A4:C4"/>
    <mergeCell ref="A5:C5"/>
    <mergeCell ref="D5:D6"/>
    <mergeCell ref="E5:E6"/>
    <mergeCell ref="F5:F6"/>
    <mergeCell ref="D1:I2"/>
    <mergeCell ref="A13:B13"/>
    <mergeCell ref="G5:G6"/>
    <mergeCell ref="H5:H6"/>
    <mergeCell ref="A6:B6"/>
    <mergeCell ref="A7:B7"/>
    <mergeCell ref="A8:B8"/>
    <mergeCell ref="A9:B9"/>
    <mergeCell ref="A10:B10"/>
    <mergeCell ref="A11:B11"/>
    <mergeCell ref="A12:B12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44:B44"/>
    <mergeCell ref="A38:B38"/>
    <mergeCell ref="A39:B39"/>
    <mergeCell ref="A40:B40"/>
    <mergeCell ref="A41:B41"/>
    <mergeCell ref="A42:B42"/>
    <mergeCell ref="A43:B4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4"/>
  <sheetViews>
    <sheetView workbookViewId="0">
      <selection activeCell="F6" sqref="F6:F44"/>
    </sheetView>
  </sheetViews>
  <sheetFormatPr defaultRowHeight="14.4"/>
  <cols>
    <col min="1" max="1" width="14.44140625" customWidth="1"/>
    <col min="3" max="3" width="20.77734375" customWidth="1"/>
    <col min="4" max="4" width="20.44140625" customWidth="1"/>
    <col min="5" max="5" width="18.109375" customWidth="1"/>
    <col min="6" max="6" width="8.88671875" style="33"/>
  </cols>
  <sheetData>
    <row r="1" spans="1:6" ht="31.5" customHeight="1">
      <c r="A1" s="133" t="s">
        <v>808</v>
      </c>
      <c r="B1" s="133"/>
      <c r="C1" s="135" t="s">
        <v>850</v>
      </c>
      <c r="D1" s="135"/>
      <c r="E1" s="135"/>
      <c r="F1" s="135"/>
    </row>
    <row r="2" spans="1:6" ht="15.6">
      <c r="A2" s="128" t="s">
        <v>0</v>
      </c>
      <c r="B2" s="128"/>
      <c r="C2" s="56" t="s">
        <v>851</v>
      </c>
      <c r="D2" s="56" t="s">
        <v>307</v>
      </c>
      <c r="E2" s="56" t="s">
        <v>809</v>
      </c>
      <c r="F2" s="134" t="s">
        <v>861</v>
      </c>
    </row>
    <row r="3" spans="1:6" ht="15.6" customHeight="1">
      <c r="A3" s="128" t="s">
        <v>28</v>
      </c>
      <c r="B3" s="128"/>
      <c r="C3" s="57" t="s">
        <v>852</v>
      </c>
      <c r="D3" s="58" t="s">
        <v>853</v>
      </c>
      <c r="E3" s="58" t="s">
        <v>856</v>
      </c>
      <c r="F3" s="134"/>
    </row>
    <row r="4" spans="1:6" ht="31.2" customHeight="1">
      <c r="A4" s="128" t="s">
        <v>4</v>
      </c>
      <c r="B4" s="128"/>
      <c r="C4" s="132" t="s">
        <v>810</v>
      </c>
      <c r="D4" s="132" t="s">
        <v>854</v>
      </c>
      <c r="E4" s="132" t="s">
        <v>855</v>
      </c>
      <c r="F4" s="134"/>
    </row>
    <row r="5" spans="1:6" ht="15.6">
      <c r="A5" s="23" t="s">
        <v>35</v>
      </c>
      <c r="B5" s="23" t="s">
        <v>36</v>
      </c>
      <c r="C5" s="132"/>
      <c r="D5" s="132"/>
      <c r="E5" s="132"/>
      <c r="F5" s="134"/>
    </row>
    <row r="6" spans="1:6">
      <c r="A6" s="30">
        <v>201559039</v>
      </c>
      <c r="B6" s="31" t="s">
        <v>811</v>
      </c>
      <c r="C6" s="32">
        <v>0</v>
      </c>
      <c r="D6" s="32">
        <v>0</v>
      </c>
      <c r="E6" s="32">
        <v>0</v>
      </c>
      <c r="F6" s="70">
        <v>0</v>
      </c>
    </row>
    <row r="7" spans="1:6">
      <c r="A7" s="30">
        <v>201559040</v>
      </c>
      <c r="B7" s="31" t="s">
        <v>812</v>
      </c>
      <c r="C7" s="32">
        <v>0</v>
      </c>
      <c r="D7" s="32">
        <v>0</v>
      </c>
      <c r="E7" s="32">
        <v>0</v>
      </c>
      <c r="F7" s="70">
        <v>0</v>
      </c>
    </row>
    <row r="8" spans="1:6">
      <c r="A8" s="30">
        <v>20159041</v>
      </c>
      <c r="B8" s="31" t="s">
        <v>813</v>
      </c>
      <c r="C8" s="32">
        <v>0</v>
      </c>
      <c r="D8" s="32">
        <v>0</v>
      </c>
      <c r="E8" s="32">
        <v>0</v>
      </c>
      <c r="F8" s="70">
        <v>0</v>
      </c>
    </row>
    <row r="9" spans="1:6">
      <c r="A9" s="30">
        <v>201559042</v>
      </c>
      <c r="B9" s="31" t="s">
        <v>814</v>
      </c>
      <c r="C9" s="32">
        <v>0</v>
      </c>
      <c r="D9" s="32">
        <v>0</v>
      </c>
      <c r="E9" s="32">
        <v>0</v>
      </c>
      <c r="F9" s="70">
        <v>0</v>
      </c>
    </row>
    <row r="10" spans="1:6">
      <c r="A10" s="30">
        <v>201559043</v>
      </c>
      <c r="B10" s="31" t="s">
        <v>815</v>
      </c>
      <c r="C10" s="32">
        <v>0</v>
      </c>
      <c r="D10" s="32">
        <v>0</v>
      </c>
      <c r="E10" s="32">
        <v>0</v>
      </c>
      <c r="F10" s="70">
        <v>0</v>
      </c>
    </row>
    <row r="11" spans="1:6">
      <c r="A11" s="30">
        <v>201559044</v>
      </c>
      <c r="B11" s="31" t="s">
        <v>816</v>
      </c>
      <c r="C11" s="32">
        <v>0</v>
      </c>
      <c r="D11" s="32">
        <v>0</v>
      </c>
      <c r="E11" s="32">
        <v>0</v>
      </c>
      <c r="F11" s="70">
        <v>0</v>
      </c>
    </row>
    <row r="12" spans="1:6">
      <c r="A12" s="30">
        <v>201559045</v>
      </c>
      <c r="B12" s="31" t="s">
        <v>817</v>
      </c>
      <c r="C12" s="32">
        <v>0</v>
      </c>
      <c r="D12" s="32">
        <v>0</v>
      </c>
      <c r="E12" s="32">
        <v>0</v>
      </c>
      <c r="F12" s="70">
        <v>0</v>
      </c>
    </row>
    <row r="13" spans="1:6">
      <c r="A13" s="30">
        <v>201559046</v>
      </c>
      <c r="B13" s="31" t="s">
        <v>818</v>
      </c>
      <c r="C13" s="32">
        <v>0</v>
      </c>
      <c r="D13" s="32">
        <v>0</v>
      </c>
      <c r="E13" s="32">
        <v>0</v>
      </c>
      <c r="F13" s="70">
        <v>0</v>
      </c>
    </row>
    <row r="14" spans="1:6">
      <c r="A14" s="30">
        <v>201559047</v>
      </c>
      <c r="B14" s="31" t="s">
        <v>819</v>
      </c>
      <c r="C14" s="32">
        <v>0</v>
      </c>
      <c r="D14" s="32">
        <v>0</v>
      </c>
      <c r="E14" s="32">
        <v>0</v>
      </c>
      <c r="F14" s="70">
        <v>0</v>
      </c>
    </row>
    <row r="15" spans="1:6">
      <c r="A15" s="30">
        <v>201559048</v>
      </c>
      <c r="B15" s="31" t="s">
        <v>820</v>
      </c>
      <c r="C15" s="32">
        <v>0</v>
      </c>
      <c r="D15" s="32">
        <v>0</v>
      </c>
      <c r="E15" s="32">
        <v>0</v>
      </c>
      <c r="F15" s="70">
        <v>0</v>
      </c>
    </row>
    <row r="16" spans="1:6">
      <c r="A16" s="30">
        <v>201559049</v>
      </c>
      <c r="B16" s="31" t="s">
        <v>821</v>
      </c>
      <c r="C16" s="32">
        <v>0</v>
      </c>
      <c r="D16" s="32">
        <v>0</v>
      </c>
      <c r="E16" s="32">
        <v>0</v>
      </c>
      <c r="F16" s="70">
        <v>0</v>
      </c>
    </row>
    <row r="17" spans="1:6">
      <c r="A17" s="30">
        <v>20159050</v>
      </c>
      <c r="B17" s="31" t="s">
        <v>822</v>
      </c>
      <c r="C17" s="32">
        <v>0</v>
      </c>
      <c r="D17" s="32">
        <v>0</v>
      </c>
      <c r="E17" s="32">
        <v>0</v>
      </c>
      <c r="F17" s="70">
        <v>0</v>
      </c>
    </row>
    <row r="18" spans="1:6">
      <c r="A18" s="30">
        <v>201559051</v>
      </c>
      <c r="B18" s="31" t="s">
        <v>823</v>
      </c>
      <c r="C18" s="32">
        <v>0</v>
      </c>
      <c r="D18" s="32">
        <v>0</v>
      </c>
      <c r="E18" s="32">
        <v>0</v>
      </c>
      <c r="F18" s="70">
        <v>0</v>
      </c>
    </row>
    <row r="19" spans="1:6">
      <c r="A19" s="30">
        <v>201559052</v>
      </c>
      <c r="B19" s="31" t="s">
        <v>824</v>
      </c>
      <c r="C19" s="32">
        <v>0</v>
      </c>
      <c r="D19" s="32">
        <v>0</v>
      </c>
      <c r="E19" s="32">
        <v>0</v>
      </c>
      <c r="F19" s="70">
        <v>0</v>
      </c>
    </row>
    <row r="20" spans="1:6">
      <c r="A20" s="30">
        <v>201559053</v>
      </c>
      <c r="B20" s="31" t="s">
        <v>825</v>
      </c>
      <c r="C20" s="32">
        <v>0</v>
      </c>
      <c r="D20" s="32">
        <v>0</v>
      </c>
      <c r="E20" s="32">
        <v>0</v>
      </c>
      <c r="F20" s="70">
        <v>0</v>
      </c>
    </row>
    <row r="21" spans="1:6">
      <c r="A21" s="30">
        <v>201559054</v>
      </c>
      <c r="B21" s="31" t="s">
        <v>826</v>
      </c>
      <c r="C21" s="32">
        <v>0</v>
      </c>
      <c r="D21" s="32">
        <v>0</v>
      </c>
      <c r="E21" s="32">
        <v>0</v>
      </c>
      <c r="F21" s="70">
        <v>0</v>
      </c>
    </row>
    <row r="22" spans="1:6">
      <c r="A22" s="30">
        <v>201559055</v>
      </c>
      <c r="B22" s="31" t="s">
        <v>827</v>
      </c>
      <c r="C22" s="32">
        <v>0</v>
      </c>
      <c r="D22" s="32">
        <v>0</v>
      </c>
      <c r="E22" s="32">
        <v>0</v>
      </c>
      <c r="F22" s="70">
        <v>0</v>
      </c>
    </row>
    <row r="23" spans="1:6">
      <c r="A23" s="30">
        <v>201559056</v>
      </c>
      <c r="B23" s="31" t="s">
        <v>828</v>
      </c>
      <c r="C23" s="32">
        <v>0</v>
      </c>
      <c r="D23" s="32">
        <v>0</v>
      </c>
      <c r="E23" s="32">
        <v>0</v>
      </c>
      <c r="F23" s="70">
        <v>0</v>
      </c>
    </row>
    <row r="24" spans="1:6">
      <c r="A24" s="30">
        <v>201559057</v>
      </c>
      <c r="B24" s="31" t="s">
        <v>829</v>
      </c>
      <c r="C24" s="32">
        <v>0</v>
      </c>
      <c r="D24" s="32">
        <v>0</v>
      </c>
      <c r="E24" s="32">
        <v>0</v>
      </c>
      <c r="F24" s="70">
        <v>0</v>
      </c>
    </row>
    <row r="25" spans="1:6">
      <c r="A25" s="30">
        <v>201559058</v>
      </c>
      <c r="B25" s="31" t="s">
        <v>830</v>
      </c>
      <c r="C25" s="32">
        <v>0</v>
      </c>
      <c r="D25" s="32">
        <v>0</v>
      </c>
      <c r="E25" s="32">
        <v>0</v>
      </c>
      <c r="F25" s="70">
        <v>0</v>
      </c>
    </row>
    <row r="26" spans="1:6">
      <c r="A26" s="30">
        <v>201559059</v>
      </c>
      <c r="B26" s="31" t="s">
        <v>831</v>
      </c>
      <c r="C26" s="32">
        <v>0</v>
      </c>
      <c r="D26" s="32">
        <v>0</v>
      </c>
      <c r="E26" s="32">
        <v>0</v>
      </c>
      <c r="F26" s="70">
        <v>0</v>
      </c>
    </row>
    <row r="27" spans="1:6">
      <c r="A27" s="30">
        <v>201559060</v>
      </c>
      <c r="B27" s="31" t="s">
        <v>832</v>
      </c>
      <c r="C27" s="32">
        <v>0</v>
      </c>
      <c r="D27" s="32">
        <v>0</v>
      </c>
      <c r="E27" s="32">
        <v>0</v>
      </c>
      <c r="F27" s="70">
        <v>0</v>
      </c>
    </row>
    <row r="28" spans="1:6">
      <c r="A28" s="30">
        <v>201559261</v>
      </c>
      <c r="B28" s="31" t="s">
        <v>833</v>
      </c>
      <c r="C28" s="32">
        <v>0</v>
      </c>
      <c r="D28" s="32">
        <v>0</v>
      </c>
      <c r="E28" s="32">
        <v>0</v>
      </c>
      <c r="F28" s="70">
        <v>0</v>
      </c>
    </row>
    <row r="29" spans="1:6">
      <c r="A29" s="30">
        <v>201559062</v>
      </c>
      <c r="B29" s="31" t="s">
        <v>834</v>
      </c>
      <c r="C29" s="32">
        <v>0</v>
      </c>
      <c r="D29" s="32">
        <v>0</v>
      </c>
      <c r="E29" s="32">
        <v>0</v>
      </c>
      <c r="F29" s="70">
        <v>0</v>
      </c>
    </row>
    <row r="30" spans="1:6">
      <c r="A30" s="30">
        <v>201559063</v>
      </c>
      <c r="B30" s="31" t="s">
        <v>835</v>
      </c>
      <c r="C30" s="32">
        <v>0</v>
      </c>
      <c r="D30" s="32">
        <v>0</v>
      </c>
      <c r="E30" s="32">
        <v>0</v>
      </c>
      <c r="F30" s="70">
        <v>0</v>
      </c>
    </row>
    <row r="31" spans="1:6">
      <c r="A31" s="30">
        <v>201559064</v>
      </c>
      <c r="B31" s="31" t="s">
        <v>836</v>
      </c>
      <c r="C31" s="32">
        <v>0</v>
      </c>
      <c r="D31" s="32">
        <v>0</v>
      </c>
      <c r="E31" s="32">
        <v>0</v>
      </c>
      <c r="F31" s="70">
        <v>0</v>
      </c>
    </row>
    <row r="32" spans="1:6">
      <c r="A32" s="30">
        <v>201559065</v>
      </c>
      <c r="B32" s="31" t="s">
        <v>837</v>
      </c>
      <c r="C32" s="32">
        <v>0</v>
      </c>
      <c r="D32" s="32">
        <v>0</v>
      </c>
      <c r="E32" s="32">
        <v>0</v>
      </c>
      <c r="F32" s="70">
        <v>0</v>
      </c>
    </row>
    <row r="33" spans="1:6">
      <c r="A33" s="30">
        <v>201559066</v>
      </c>
      <c r="B33" s="31" t="s">
        <v>838</v>
      </c>
      <c r="C33" s="32">
        <v>0</v>
      </c>
      <c r="D33" s="32">
        <v>0</v>
      </c>
      <c r="E33" s="32">
        <v>0</v>
      </c>
      <c r="F33" s="70">
        <v>0</v>
      </c>
    </row>
    <row r="34" spans="1:6">
      <c r="A34" s="30">
        <v>201559067</v>
      </c>
      <c r="B34" s="31" t="s">
        <v>839</v>
      </c>
      <c r="C34" s="32">
        <v>0</v>
      </c>
      <c r="D34" s="32">
        <v>0</v>
      </c>
      <c r="E34" s="31" t="s">
        <v>664</v>
      </c>
      <c r="F34" s="71">
        <v>0.25</v>
      </c>
    </row>
    <row r="35" spans="1:6">
      <c r="A35" s="30">
        <v>201559068</v>
      </c>
      <c r="B35" s="31" t="s">
        <v>840</v>
      </c>
      <c r="C35" s="31" t="s">
        <v>664</v>
      </c>
      <c r="D35" s="31" t="s">
        <v>664</v>
      </c>
      <c r="E35" s="31" t="s">
        <v>664</v>
      </c>
      <c r="F35" s="71">
        <v>0.75</v>
      </c>
    </row>
    <row r="36" spans="1:6">
      <c r="A36" s="30">
        <v>201559069</v>
      </c>
      <c r="B36" s="31" t="s">
        <v>841</v>
      </c>
      <c r="C36" s="32">
        <v>0</v>
      </c>
      <c r="D36" s="32">
        <v>0</v>
      </c>
      <c r="E36" s="32">
        <v>0</v>
      </c>
      <c r="F36" s="70">
        <v>0</v>
      </c>
    </row>
    <row r="37" spans="1:6">
      <c r="A37" s="30">
        <v>201559070</v>
      </c>
      <c r="B37" s="30" t="s">
        <v>842</v>
      </c>
      <c r="C37" s="32">
        <v>0</v>
      </c>
      <c r="D37" s="32">
        <v>0</v>
      </c>
      <c r="E37" s="32">
        <v>0</v>
      </c>
      <c r="F37" s="70">
        <v>0</v>
      </c>
    </row>
    <row r="38" spans="1:6">
      <c r="A38" s="30">
        <v>201559071</v>
      </c>
      <c r="B38" s="30" t="s">
        <v>843</v>
      </c>
      <c r="C38" s="32">
        <v>0</v>
      </c>
      <c r="D38" s="32">
        <v>0</v>
      </c>
      <c r="E38" s="32">
        <v>0</v>
      </c>
      <c r="F38" s="70">
        <v>0</v>
      </c>
    </row>
    <row r="39" spans="1:6">
      <c r="A39" s="30">
        <v>201559072</v>
      </c>
      <c r="B39" s="30" t="s">
        <v>844</v>
      </c>
      <c r="C39" s="32">
        <v>0</v>
      </c>
      <c r="D39" s="32">
        <v>0</v>
      </c>
      <c r="E39" s="32">
        <v>0</v>
      </c>
      <c r="F39" s="70">
        <v>0</v>
      </c>
    </row>
    <row r="40" spans="1:6">
      <c r="A40" s="30">
        <v>201559073</v>
      </c>
      <c r="B40" s="30" t="s">
        <v>845</v>
      </c>
      <c r="C40" s="32">
        <v>0</v>
      </c>
      <c r="D40" s="32">
        <v>0</v>
      </c>
      <c r="E40" s="32">
        <v>0</v>
      </c>
      <c r="F40" s="70">
        <v>0</v>
      </c>
    </row>
    <row r="41" spans="1:6">
      <c r="A41" s="30">
        <v>201559074</v>
      </c>
      <c r="B41" s="30" t="s">
        <v>846</v>
      </c>
      <c r="C41" s="32">
        <v>0</v>
      </c>
      <c r="D41" s="32">
        <v>0</v>
      </c>
      <c r="E41" s="32">
        <v>0</v>
      </c>
      <c r="F41" s="70">
        <v>0</v>
      </c>
    </row>
    <row r="42" spans="1:6">
      <c r="A42" s="30">
        <v>201559075</v>
      </c>
      <c r="B42" s="30" t="s">
        <v>847</v>
      </c>
      <c r="C42" s="32">
        <v>0</v>
      </c>
      <c r="D42" s="32">
        <v>0</v>
      </c>
      <c r="E42" s="32">
        <v>0</v>
      </c>
      <c r="F42" s="70">
        <v>0</v>
      </c>
    </row>
    <row r="43" spans="1:6">
      <c r="A43" s="30">
        <v>201559076</v>
      </c>
      <c r="B43" s="30" t="s">
        <v>848</v>
      </c>
      <c r="C43" s="32">
        <v>0</v>
      </c>
      <c r="D43" s="32">
        <v>0</v>
      </c>
      <c r="E43" s="32">
        <v>0</v>
      </c>
      <c r="F43" s="70">
        <v>0</v>
      </c>
    </row>
    <row r="44" spans="1:6">
      <c r="A44" s="30">
        <v>201359081</v>
      </c>
      <c r="B44" s="30" t="s">
        <v>849</v>
      </c>
      <c r="C44" s="32">
        <v>0</v>
      </c>
      <c r="D44" s="32">
        <v>0</v>
      </c>
      <c r="E44" s="32">
        <v>0</v>
      </c>
      <c r="F44" s="70">
        <v>0</v>
      </c>
    </row>
  </sheetData>
  <mergeCells count="9">
    <mergeCell ref="D4:D5"/>
    <mergeCell ref="E4:E5"/>
    <mergeCell ref="A1:B1"/>
    <mergeCell ref="A2:B2"/>
    <mergeCell ref="F2:F5"/>
    <mergeCell ref="A3:B3"/>
    <mergeCell ref="A4:B4"/>
    <mergeCell ref="C1:F1"/>
    <mergeCell ref="C4:C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C3" sqref="C3:H4"/>
    </sheetView>
  </sheetViews>
  <sheetFormatPr defaultRowHeight="14.4"/>
  <cols>
    <col min="1" max="1" width="13.77734375" customWidth="1"/>
  </cols>
  <sheetData>
    <row r="1" spans="1:9" ht="13.95" customHeight="1">
      <c r="A1" s="136" t="s">
        <v>768</v>
      </c>
      <c r="B1" s="137"/>
      <c r="C1" s="143" t="s">
        <v>769</v>
      </c>
      <c r="D1" s="144"/>
      <c r="E1" s="144"/>
      <c r="F1" s="144"/>
      <c r="G1" s="144"/>
      <c r="H1" s="144"/>
      <c r="I1" s="145"/>
    </row>
    <row r="2" spans="1:9" ht="14.25" customHeight="1">
      <c r="A2" s="136"/>
      <c r="B2" s="137"/>
      <c r="C2" s="146"/>
      <c r="D2" s="147"/>
      <c r="E2" s="147"/>
      <c r="F2" s="147"/>
      <c r="G2" s="147"/>
      <c r="H2" s="147"/>
      <c r="I2" s="148"/>
    </row>
    <row r="3" spans="1:9" ht="15.6">
      <c r="A3" s="138" t="s">
        <v>0</v>
      </c>
      <c r="B3" s="139"/>
      <c r="C3" s="120">
        <v>11.15</v>
      </c>
      <c r="D3" s="120">
        <v>11.12</v>
      </c>
      <c r="E3" s="120">
        <v>11.2</v>
      </c>
      <c r="F3" s="120"/>
      <c r="G3" s="120" t="s">
        <v>857</v>
      </c>
      <c r="H3" s="120">
        <v>10.27</v>
      </c>
      <c r="I3" s="140" t="s">
        <v>212</v>
      </c>
    </row>
    <row r="4" spans="1:9" ht="57.6">
      <c r="A4" s="142" t="s">
        <v>4</v>
      </c>
      <c r="B4" s="139"/>
      <c r="C4" s="53" t="s">
        <v>86</v>
      </c>
      <c r="D4" s="53" t="s">
        <v>88</v>
      </c>
      <c r="E4" s="53" t="s">
        <v>372</v>
      </c>
      <c r="F4" s="53" t="s">
        <v>319</v>
      </c>
      <c r="G4" s="53" t="s">
        <v>79</v>
      </c>
      <c r="H4" s="53" t="s">
        <v>214</v>
      </c>
      <c r="I4" s="141"/>
    </row>
    <row r="5" spans="1:9" ht="28.8">
      <c r="A5" s="142" t="s">
        <v>28</v>
      </c>
      <c r="B5" s="139"/>
      <c r="C5" s="53" t="s">
        <v>91</v>
      </c>
      <c r="D5" s="53" t="s">
        <v>29</v>
      </c>
      <c r="E5" s="53" t="s">
        <v>366</v>
      </c>
      <c r="F5" s="53"/>
      <c r="G5" s="53"/>
      <c r="H5" s="53"/>
      <c r="I5" s="141"/>
    </row>
    <row r="6" spans="1:9">
      <c r="A6" s="68" t="s">
        <v>35</v>
      </c>
      <c r="B6" s="55" t="s">
        <v>36</v>
      </c>
      <c r="C6" s="54">
        <v>0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5">
        <v>0</v>
      </c>
    </row>
    <row r="7" spans="1:9">
      <c r="A7" s="69">
        <v>201659001</v>
      </c>
      <c r="B7" s="69" t="s">
        <v>770</v>
      </c>
      <c r="C7" s="55">
        <v>0</v>
      </c>
      <c r="D7" s="55">
        <v>0</v>
      </c>
      <c r="E7" s="55">
        <v>0</v>
      </c>
      <c r="F7" s="55">
        <v>0</v>
      </c>
      <c r="G7" s="55">
        <v>0</v>
      </c>
      <c r="H7" s="55">
        <v>0.25</v>
      </c>
      <c r="I7" s="55">
        <f>C7+D7+E7+F7+G7+H7</f>
        <v>0.25</v>
      </c>
    </row>
    <row r="8" spans="1:9">
      <c r="A8" s="69">
        <v>201659002</v>
      </c>
      <c r="B8" s="69" t="s">
        <v>771</v>
      </c>
      <c r="C8" s="55">
        <v>0.25</v>
      </c>
      <c r="D8" s="55">
        <v>0</v>
      </c>
      <c r="E8" s="55">
        <v>0</v>
      </c>
      <c r="F8" s="55">
        <v>0</v>
      </c>
      <c r="G8" s="55">
        <v>0.25</v>
      </c>
      <c r="H8" s="55">
        <v>0</v>
      </c>
      <c r="I8" s="55">
        <f t="shared" ref="I8:I44" si="0">C8+D8+E8+F8+G8+H8</f>
        <v>0.5</v>
      </c>
    </row>
    <row r="9" spans="1:9">
      <c r="A9" s="69">
        <v>201659003</v>
      </c>
      <c r="B9" s="69" t="s">
        <v>772</v>
      </c>
      <c r="C9" s="55">
        <v>0</v>
      </c>
      <c r="D9" s="55">
        <v>0</v>
      </c>
      <c r="E9" s="55">
        <v>0</v>
      </c>
      <c r="F9" s="55">
        <v>0</v>
      </c>
      <c r="G9" s="55">
        <v>0.25</v>
      </c>
      <c r="H9" s="55">
        <v>0.25</v>
      </c>
      <c r="I9" s="55">
        <f t="shared" si="0"/>
        <v>0.5</v>
      </c>
    </row>
    <row r="10" spans="1:9">
      <c r="A10" s="69">
        <v>201659004</v>
      </c>
      <c r="B10" s="69" t="s">
        <v>773</v>
      </c>
      <c r="C10" s="55">
        <v>0</v>
      </c>
      <c r="D10" s="55">
        <v>0</v>
      </c>
      <c r="E10" s="55">
        <v>0</v>
      </c>
      <c r="F10" s="55">
        <v>0</v>
      </c>
      <c r="G10" s="55">
        <v>0.25</v>
      </c>
      <c r="H10" s="55">
        <v>0.25</v>
      </c>
      <c r="I10" s="55">
        <f t="shared" si="0"/>
        <v>0.5</v>
      </c>
    </row>
    <row r="11" spans="1:9">
      <c r="A11" s="69">
        <v>201659005</v>
      </c>
      <c r="B11" s="69" t="s">
        <v>774</v>
      </c>
      <c r="C11" s="55">
        <v>0</v>
      </c>
      <c r="D11" s="55">
        <v>0</v>
      </c>
      <c r="E11" s="55">
        <v>0</v>
      </c>
      <c r="F11" s="55">
        <v>0</v>
      </c>
      <c r="G11" s="55">
        <v>0.25</v>
      </c>
      <c r="H11" s="55">
        <v>0.25</v>
      </c>
      <c r="I11" s="55">
        <f t="shared" si="0"/>
        <v>0.5</v>
      </c>
    </row>
    <row r="12" spans="1:9">
      <c r="A12" s="69">
        <v>201659006</v>
      </c>
      <c r="B12" s="69" t="s">
        <v>775</v>
      </c>
      <c r="C12" s="55">
        <v>0</v>
      </c>
      <c r="D12" s="55">
        <v>0</v>
      </c>
      <c r="E12" s="55">
        <v>0</v>
      </c>
      <c r="F12" s="55">
        <v>0</v>
      </c>
      <c r="G12" s="55">
        <v>0.25</v>
      </c>
      <c r="H12" s="55">
        <v>0</v>
      </c>
      <c r="I12" s="55">
        <f t="shared" si="0"/>
        <v>0.25</v>
      </c>
    </row>
    <row r="13" spans="1:9">
      <c r="A13" s="69">
        <v>201659007</v>
      </c>
      <c r="B13" s="69" t="s">
        <v>776</v>
      </c>
      <c r="C13" s="55">
        <v>0.25</v>
      </c>
      <c r="D13" s="55">
        <v>0</v>
      </c>
      <c r="E13" s="55">
        <v>0.25</v>
      </c>
      <c r="F13" s="55">
        <v>0</v>
      </c>
      <c r="G13" s="55">
        <v>0</v>
      </c>
      <c r="H13" s="55">
        <v>0</v>
      </c>
      <c r="I13" s="55">
        <f t="shared" si="0"/>
        <v>0.5</v>
      </c>
    </row>
    <row r="14" spans="1:9">
      <c r="A14" s="69">
        <v>201659008</v>
      </c>
      <c r="B14" s="69" t="s">
        <v>777</v>
      </c>
      <c r="C14" s="55">
        <v>0</v>
      </c>
      <c r="D14" s="55">
        <v>0</v>
      </c>
      <c r="E14" s="55">
        <v>0</v>
      </c>
      <c r="F14" s="55">
        <v>0</v>
      </c>
      <c r="G14" s="55">
        <v>0.25</v>
      </c>
      <c r="H14" s="55">
        <v>0</v>
      </c>
      <c r="I14" s="55">
        <f t="shared" si="0"/>
        <v>0.25</v>
      </c>
    </row>
    <row r="15" spans="1:9">
      <c r="A15" s="69">
        <v>201659009</v>
      </c>
      <c r="B15" s="69" t="s">
        <v>778</v>
      </c>
      <c r="C15" s="55">
        <v>0.25</v>
      </c>
      <c r="D15" s="55">
        <v>0.25</v>
      </c>
      <c r="E15" s="55">
        <v>0</v>
      </c>
      <c r="F15" s="55">
        <v>0</v>
      </c>
      <c r="G15" s="55">
        <v>0</v>
      </c>
      <c r="H15" s="55">
        <v>0</v>
      </c>
      <c r="I15" s="55">
        <f t="shared" si="0"/>
        <v>0.5</v>
      </c>
    </row>
    <row r="16" spans="1:9">
      <c r="A16" s="69">
        <v>201659010</v>
      </c>
      <c r="B16" s="69" t="s">
        <v>779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f t="shared" si="0"/>
        <v>0</v>
      </c>
    </row>
    <row r="17" spans="1:9">
      <c r="A17" s="69">
        <v>201659011</v>
      </c>
      <c r="B17" s="69" t="s">
        <v>780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f t="shared" si="0"/>
        <v>0</v>
      </c>
    </row>
    <row r="18" spans="1:9">
      <c r="A18" s="69">
        <v>201659012</v>
      </c>
      <c r="B18" s="69" t="s">
        <v>781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f t="shared" si="0"/>
        <v>0</v>
      </c>
    </row>
    <row r="19" spans="1:9">
      <c r="A19" s="69">
        <v>201659013</v>
      </c>
      <c r="B19" s="69" t="s">
        <v>782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f t="shared" si="0"/>
        <v>0</v>
      </c>
    </row>
    <row r="20" spans="1:9">
      <c r="A20" s="69">
        <v>201659014</v>
      </c>
      <c r="B20" s="69" t="s">
        <v>783</v>
      </c>
      <c r="C20" s="55">
        <v>0</v>
      </c>
      <c r="D20" s="55">
        <v>0</v>
      </c>
      <c r="E20" s="55">
        <v>0</v>
      </c>
      <c r="F20" s="55">
        <v>0</v>
      </c>
      <c r="G20" s="55">
        <v>0.25</v>
      </c>
      <c r="H20" s="55">
        <v>0</v>
      </c>
      <c r="I20" s="55">
        <f t="shared" si="0"/>
        <v>0.25</v>
      </c>
    </row>
    <row r="21" spans="1:9">
      <c r="A21" s="69">
        <v>201659015</v>
      </c>
      <c r="B21" s="69" t="s">
        <v>784</v>
      </c>
      <c r="C21" s="55">
        <v>0.25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f t="shared" si="0"/>
        <v>0.25</v>
      </c>
    </row>
    <row r="22" spans="1:9">
      <c r="A22" s="69">
        <v>201659016</v>
      </c>
      <c r="B22" s="69" t="s">
        <v>785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0.25</v>
      </c>
      <c r="I22" s="55">
        <f t="shared" si="0"/>
        <v>0.25</v>
      </c>
    </row>
    <row r="23" spans="1:9">
      <c r="A23" s="69">
        <v>201659017</v>
      </c>
      <c r="B23" s="69" t="s">
        <v>786</v>
      </c>
      <c r="C23" s="55">
        <v>0.25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f t="shared" si="0"/>
        <v>0.25</v>
      </c>
    </row>
    <row r="24" spans="1:9">
      <c r="A24" s="69">
        <v>201659018</v>
      </c>
      <c r="B24" s="69" t="s">
        <v>787</v>
      </c>
      <c r="C24" s="55">
        <v>0.25</v>
      </c>
      <c r="D24" s="55">
        <v>0</v>
      </c>
      <c r="E24" s="55">
        <v>0</v>
      </c>
      <c r="F24" s="55">
        <v>0</v>
      </c>
      <c r="G24" s="55">
        <v>0.25</v>
      </c>
      <c r="H24" s="55">
        <v>0</v>
      </c>
      <c r="I24" s="55">
        <f t="shared" si="0"/>
        <v>0.5</v>
      </c>
    </row>
    <row r="25" spans="1:9">
      <c r="A25" s="69">
        <v>201659020</v>
      </c>
      <c r="B25" s="69" t="s">
        <v>788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  <c r="H25" s="55">
        <v>0.25</v>
      </c>
      <c r="I25" s="55">
        <f t="shared" si="0"/>
        <v>0.25</v>
      </c>
    </row>
    <row r="26" spans="1:9">
      <c r="A26" s="69">
        <v>201659021</v>
      </c>
      <c r="B26" s="69" t="s">
        <v>789</v>
      </c>
      <c r="C26" s="55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0.25</v>
      </c>
      <c r="I26" s="55">
        <f t="shared" si="0"/>
        <v>0.25</v>
      </c>
    </row>
    <row r="27" spans="1:9">
      <c r="A27" s="69">
        <v>201659022</v>
      </c>
      <c r="B27" s="69" t="s">
        <v>790</v>
      </c>
      <c r="C27" s="55">
        <v>0</v>
      </c>
      <c r="D27" s="55">
        <v>0</v>
      </c>
      <c r="E27" s="55">
        <v>0</v>
      </c>
      <c r="F27" s="55">
        <v>0</v>
      </c>
      <c r="G27" s="55">
        <v>0</v>
      </c>
      <c r="H27" s="55">
        <v>0.25</v>
      </c>
      <c r="I27" s="55">
        <f t="shared" si="0"/>
        <v>0.25</v>
      </c>
    </row>
    <row r="28" spans="1:9">
      <c r="A28" s="69">
        <v>201659023</v>
      </c>
      <c r="B28" s="69" t="s">
        <v>791</v>
      </c>
      <c r="C28" s="55">
        <v>0</v>
      </c>
      <c r="D28" s="55">
        <v>0</v>
      </c>
      <c r="E28" s="55">
        <v>0</v>
      </c>
      <c r="F28" s="55">
        <v>0</v>
      </c>
      <c r="G28" s="55">
        <v>0</v>
      </c>
      <c r="H28" s="55">
        <v>0.25</v>
      </c>
      <c r="I28" s="55">
        <f>C28+D28+E28+F28+G28+H28</f>
        <v>0.25</v>
      </c>
    </row>
    <row r="29" spans="1:9">
      <c r="A29" s="69">
        <v>201659024</v>
      </c>
      <c r="B29" s="69" t="s">
        <v>792</v>
      </c>
      <c r="C29" s="55">
        <v>0</v>
      </c>
      <c r="D29" s="55">
        <v>0</v>
      </c>
      <c r="E29" s="55">
        <v>0</v>
      </c>
      <c r="F29" s="55">
        <v>0</v>
      </c>
      <c r="G29" s="55">
        <v>0.25</v>
      </c>
      <c r="H29" s="55">
        <v>0</v>
      </c>
      <c r="I29" s="55">
        <f t="shared" si="0"/>
        <v>0.25</v>
      </c>
    </row>
    <row r="30" spans="1:9">
      <c r="A30" s="69">
        <v>201659025</v>
      </c>
      <c r="B30" s="69" t="s">
        <v>793</v>
      </c>
      <c r="C30" s="55">
        <v>0</v>
      </c>
      <c r="D30" s="55">
        <v>0</v>
      </c>
      <c r="E30" s="55">
        <v>0</v>
      </c>
      <c r="F30" s="55">
        <v>0</v>
      </c>
      <c r="G30" s="55">
        <v>0</v>
      </c>
      <c r="H30" s="55">
        <v>0</v>
      </c>
      <c r="I30" s="55">
        <f t="shared" si="0"/>
        <v>0</v>
      </c>
    </row>
    <row r="31" spans="1:9">
      <c r="A31" s="69">
        <v>201659026</v>
      </c>
      <c r="B31" s="69" t="s">
        <v>794</v>
      </c>
      <c r="C31" s="55">
        <v>0</v>
      </c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f t="shared" si="0"/>
        <v>0</v>
      </c>
    </row>
    <row r="32" spans="1:9">
      <c r="A32" s="69">
        <v>201659027</v>
      </c>
      <c r="B32" s="69" t="s">
        <v>795</v>
      </c>
      <c r="C32" s="55">
        <v>0</v>
      </c>
      <c r="D32" s="55">
        <v>0</v>
      </c>
      <c r="E32" s="55">
        <v>0</v>
      </c>
      <c r="F32" s="55">
        <v>0</v>
      </c>
      <c r="G32" s="55">
        <v>0</v>
      </c>
      <c r="H32" s="55">
        <v>0</v>
      </c>
      <c r="I32" s="55">
        <f t="shared" si="0"/>
        <v>0</v>
      </c>
    </row>
    <row r="33" spans="1:9">
      <c r="A33" s="69">
        <v>201659028</v>
      </c>
      <c r="B33" s="69" t="s">
        <v>796</v>
      </c>
      <c r="C33" s="55">
        <v>0</v>
      </c>
      <c r="D33" s="55">
        <v>0</v>
      </c>
      <c r="E33" s="55">
        <v>0</v>
      </c>
      <c r="F33" s="55">
        <v>0</v>
      </c>
      <c r="G33" s="55">
        <v>0.25</v>
      </c>
      <c r="H33" s="55">
        <v>0</v>
      </c>
      <c r="I33" s="55">
        <f t="shared" si="0"/>
        <v>0.25</v>
      </c>
    </row>
    <row r="34" spans="1:9">
      <c r="A34" s="69">
        <v>201659029</v>
      </c>
      <c r="B34" s="69" t="s">
        <v>797</v>
      </c>
      <c r="C34" s="55">
        <v>0</v>
      </c>
      <c r="D34" s="55">
        <v>0</v>
      </c>
      <c r="E34" s="55">
        <v>0</v>
      </c>
      <c r="F34" s="55">
        <v>0</v>
      </c>
      <c r="G34" s="55">
        <v>0</v>
      </c>
      <c r="H34" s="55">
        <v>0</v>
      </c>
      <c r="I34" s="55">
        <f t="shared" si="0"/>
        <v>0</v>
      </c>
    </row>
    <row r="35" spans="1:9">
      <c r="A35" s="69">
        <v>201659030</v>
      </c>
      <c r="B35" s="69" t="s">
        <v>798</v>
      </c>
      <c r="C35" s="55">
        <v>0</v>
      </c>
      <c r="D35" s="55">
        <v>0</v>
      </c>
      <c r="E35" s="55">
        <v>0</v>
      </c>
      <c r="F35" s="55">
        <v>0</v>
      </c>
      <c r="G35" s="55">
        <v>0</v>
      </c>
      <c r="H35" s="55">
        <v>0</v>
      </c>
      <c r="I35" s="55">
        <f t="shared" si="0"/>
        <v>0</v>
      </c>
    </row>
    <row r="36" spans="1:9">
      <c r="A36" s="69">
        <v>201659031</v>
      </c>
      <c r="B36" s="69" t="s">
        <v>799</v>
      </c>
      <c r="C36" s="55">
        <v>0</v>
      </c>
      <c r="D36" s="55">
        <v>0</v>
      </c>
      <c r="E36" s="55">
        <v>0</v>
      </c>
      <c r="F36" s="55">
        <v>0</v>
      </c>
      <c r="G36" s="55">
        <v>0</v>
      </c>
      <c r="H36" s="55">
        <v>0</v>
      </c>
      <c r="I36" s="55">
        <f t="shared" si="0"/>
        <v>0</v>
      </c>
    </row>
    <row r="37" spans="1:9">
      <c r="A37" s="69">
        <v>201659032</v>
      </c>
      <c r="B37" s="69" t="s">
        <v>800</v>
      </c>
      <c r="C37" s="55">
        <v>0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f t="shared" si="0"/>
        <v>0</v>
      </c>
    </row>
    <row r="38" spans="1:9">
      <c r="A38" s="69">
        <v>201659033</v>
      </c>
      <c r="B38" s="69" t="s">
        <v>801</v>
      </c>
      <c r="C38" s="55">
        <v>0</v>
      </c>
      <c r="D38" s="55">
        <v>0</v>
      </c>
      <c r="E38" s="55">
        <v>0</v>
      </c>
      <c r="F38" s="55">
        <v>0</v>
      </c>
      <c r="G38" s="55">
        <v>0</v>
      </c>
      <c r="H38" s="55">
        <v>0</v>
      </c>
      <c r="I38" s="55">
        <f t="shared" si="0"/>
        <v>0</v>
      </c>
    </row>
    <row r="39" spans="1:9">
      <c r="A39" s="69">
        <v>201659034</v>
      </c>
      <c r="B39" s="69" t="s">
        <v>802</v>
      </c>
      <c r="C39" s="55">
        <v>0.25</v>
      </c>
      <c r="D39" s="55">
        <v>0</v>
      </c>
      <c r="E39" s="55">
        <v>0</v>
      </c>
      <c r="F39" s="55">
        <v>0.25</v>
      </c>
      <c r="G39" s="55">
        <v>0</v>
      </c>
      <c r="H39" s="55">
        <v>0</v>
      </c>
      <c r="I39" s="55">
        <f t="shared" si="0"/>
        <v>0.5</v>
      </c>
    </row>
    <row r="40" spans="1:9">
      <c r="A40" s="69">
        <v>201659035</v>
      </c>
      <c r="B40" s="69" t="s">
        <v>803</v>
      </c>
      <c r="C40" s="55">
        <v>0.25</v>
      </c>
      <c r="D40" s="55">
        <v>0</v>
      </c>
      <c r="E40" s="55">
        <v>0</v>
      </c>
      <c r="F40" s="55">
        <v>0.25</v>
      </c>
      <c r="G40" s="55">
        <v>0</v>
      </c>
      <c r="H40" s="55">
        <v>0</v>
      </c>
      <c r="I40" s="55">
        <f t="shared" si="0"/>
        <v>0.5</v>
      </c>
    </row>
    <row r="41" spans="1:9">
      <c r="A41" s="69">
        <v>201659037</v>
      </c>
      <c r="B41" s="69" t="s">
        <v>804</v>
      </c>
      <c r="C41" s="55">
        <v>0.25</v>
      </c>
      <c r="D41" s="55">
        <v>0</v>
      </c>
      <c r="E41" s="55">
        <v>0</v>
      </c>
      <c r="F41" s="55">
        <v>0.25</v>
      </c>
      <c r="G41" s="55">
        <v>0.25</v>
      </c>
      <c r="H41" s="55">
        <v>0</v>
      </c>
      <c r="I41" s="55">
        <f t="shared" si="0"/>
        <v>0.75</v>
      </c>
    </row>
    <row r="42" spans="1:9">
      <c r="A42" s="69">
        <v>201659038</v>
      </c>
      <c r="B42" s="69" t="s">
        <v>805</v>
      </c>
      <c r="C42" s="55">
        <v>0</v>
      </c>
      <c r="D42" s="55">
        <v>0</v>
      </c>
      <c r="E42" s="55">
        <v>0</v>
      </c>
      <c r="F42" s="55">
        <v>0</v>
      </c>
      <c r="G42" s="55">
        <v>0</v>
      </c>
      <c r="H42" s="55">
        <v>0.25</v>
      </c>
      <c r="I42" s="55">
        <f t="shared" si="0"/>
        <v>0.25</v>
      </c>
    </row>
    <row r="43" spans="1:9">
      <c r="A43" s="69">
        <v>201659039</v>
      </c>
      <c r="B43" s="69" t="s">
        <v>806</v>
      </c>
      <c r="C43" s="55">
        <v>0</v>
      </c>
      <c r="D43" s="55">
        <v>0</v>
      </c>
      <c r="E43" s="55">
        <v>0</v>
      </c>
      <c r="F43" s="55">
        <v>0</v>
      </c>
      <c r="G43" s="55">
        <v>0</v>
      </c>
      <c r="H43" s="55">
        <v>0</v>
      </c>
      <c r="I43" s="55">
        <f t="shared" si="0"/>
        <v>0</v>
      </c>
    </row>
    <row r="44" spans="1:9">
      <c r="A44" s="69">
        <v>201659040</v>
      </c>
      <c r="B44" s="69" t="s">
        <v>807</v>
      </c>
      <c r="C44" s="55">
        <v>0.25</v>
      </c>
      <c r="D44" s="55">
        <v>0</v>
      </c>
      <c r="E44" s="55">
        <v>0</v>
      </c>
      <c r="F44" s="55">
        <v>0.25</v>
      </c>
      <c r="G44" s="55">
        <v>0.25</v>
      </c>
      <c r="H44" s="55">
        <v>0</v>
      </c>
      <c r="I44" s="55">
        <f t="shared" si="0"/>
        <v>0.75</v>
      </c>
    </row>
  </sheetData>
  <mergeCells count="6">
    <mergeCell ref="A1:B2"/>
    <mergeCell ref="A3:B3"/>
    <mergeCell ref="I3:I5"/>
    <mergeCell ref="A4:B4"/>
    <mergeCell ref="A5:B5"/>
    <mergeCell ref="C1:I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4"/>
  <sheetViews>
    <sheetView workbookViewId="0">
      <selection activeCell="D1" sqref="D1:N2"/>
    </sheetView>
  </sheetViews>
  <sheetFormatPr defaultRowHeight="14.4"/>
  <cols>
    <col min="4" max="4" width="13.77734375" customWidth="1"/>
    <col min="5" max="5" width="13.21875" customWidth="1"/>
    <col min="6" max="6" width="14.109375" customWidth="1"/>
    <col min="7" max="7" width="11.88671875" customWidth="1"/>
    <col min="8" max="8" width="11.77734375" customWidth="1"/>
    <col min="9" max="9" width="12.44140625" customWidth="1"/>
    <col min="10" max="10" width="10.88671875" customWidth="1"/>
    <col min="11" max="11" width="10.109375" customWidth="1"/>
    <col min="12" max="12" width="11.88671875" customWidth="1"/>
    <col min="13" max="13" width="12.21875" customWidth="1"/>
  </cols>
  <sheetData>
    <row r="1" spans="1:14" ht="14.25" customHeight="1">
      <c r="A1" s="129" t="s">
        <v>523</v>
      </c>
      <c r="B1" s="129"/>
      <c r="C1" s="130"/>
      <c r="D1" s="155" t="s">
        <v>884</v>
      </c>
      <c r="E1" s="156"/>
      <c r="F1" s="156"/>
      <c r="G1" s="156"/>
      <c r="H1" s="156"/>
      <c r="I1" s="156"/>
      <c r="J1" s="156"/>
      <c r="K1" s="156"/>
      <c r="L1" s="156"/>
      <c r="M1" s="156"/>
      <c r="N1" s="157"/>
    </row>
    <row r="2" spans="1:14" ht="14.25" customHeight="1">
      <c r="A2" s="129"/>
      <c r="B2" s="129"/>
      <c r="C2" s="130"/>
      <c r="D2" s="158"/>
      <c r="E2" s="159"/>
      <c r="F2" s="159"/>
      <c r="G2" s="159"/>
      <c r="H2" s="159"/>
      <c r="I2" s="159"/>
      <c r="J2" s="159"/>
      <c r="K2" s="159"/>
      <c r="L2" s="159"/>
      <c r="M2" s="159"/>
      <c r="N2" s="160"/>
    </row>
    <row r="3" spans="1:14" ht="24">
      <c r="A3" s="152" t="s">
        <v>0</v>
      </c>
      <c r="B3" s="153"/>
      <c r="C3" s="154"/>
      <c r="D3" s="59">
        <v>10.18</v>
      </c>
      <c r="E3" s="59">
        <v>10.210000000000001</v>
      </c>
      <c r="F3" s="59">
        <v>10.23</v>
      </c>
      <c r="G3" s="59">
        <v>10.25</v>
      </c>
      <c r="H3" s="60">
        <v>10.27</v>
      </c>
      <c r="I3" s="59">
        <v>10.28</v>
      </c>
      <c r="J3" s="61">
        <v>10.3</v>
      </c>
      <c r="K3" s="62">
        <v>11.8</v>
      </c>
      <c r="L3" s="62">
        <v>11.8</v>
      </c>
      <c r="M3" s="62">
        <v>11.15</v>
      </c>
      <c r="N3" s="62" t="s">
        <v>858</v>
      </c>
    </row>
    <row r="4" spans="1:14" ht="43.2">
      <c r="A4" s="153" t="s">
        <v>4</v>
      </c>
      <c r="B4" s="153"/>
      <c r="C4" s="154"/>
      <c r="D4" s="60" t="s">
        <v>524</v>
      </c>
      <c r="E4" s="63" t="s">
        <v>525</v>
      </c>
      <c r="F4" s="63" t="s">
        <v>526</v>
      </c>
      <c r="G4" s="63" t="s">
        <v>155</v>
      </c>
      <c r="H4" s="63" t="s">
        <v>83</v>
      </c>
      <c r="I4" s="63" t="s">
        <v>82</v>
      </c>
      <c r="J4" s="63" t="s">
        <v>527</v>
      </c>
      <c r="K4" s="63" t="s">
        <v>81</v>
      </c>
      <c r="L4" s="63" t="s">
        <v>528</v>
      </c>
      <c r="M4" s="63" t="s">
        <v>86</v>
      </c>
      <c r="N4" s="64" t="s">
        <v>529</v>
      </c>
    </row>
    <row r="5" spans="1:14" ht="13.5" customHeight="1">
      <c r="A5" s="162" t="s">
        <v>28</v>
      </c>
      <c r="B5" s="162"/>
      <c r="C5" s="162"/>
      <c r="D5" s="161" t="s">
        <v>530</v>
      </c>
      <c r="E5" s="161" t="s">
        <v>321</v>
      </c>
      <c r="F5" s="163" t="s">
        <v>30</v>
      </c>
      <c r="G5" s="161" t="s">
        <v>321</v>
      </c>
      <c r="H5" s="151" t="s">
        <v>531</v>
      </c>
      <c r="I5" s="151" t="s">
        <v>321</v>
      </c>
      <c r="J5" s="151" t="s">
        <v>433</v>
      </c>
      <c r="K5" s="161" t="s">
        <v>532</v>
      </c>
      <c r="L5" s="151" t="s">
        <v>30</v>
      </c>
      <c r="M5" s="151" t="s">
        <v>91</v>
      </c>
      <c r="N5" s="151" t="s">
        <v>259</v>
      </c>
    </row>
    <row r="6" spans="1:14" ht="13.5" customHeight="1">
      <c r="A6" s="162"/>
      <c r="B6" s="162"/>
      <c r="C6" s="162"/>
      <c r="D6" s="161"/>
      <c r="E6" s="161"/>
      <c r="F6" s="163"/>
      <c r="G6" s="161"/>
      <c r="H6" s="151"/>
      <c r="I6" s="151"/>
      <c r="J6" s="151"/>
      <c r="K6" s="161"/>
      <c r="L6" s="151"/>
      <c r="M6" s="151"/>
      <c r="N6" s="151"/>
    </row>
    <row r="7" spans="1:14">
      <c r="A7" s="164" t="s">
        <v>35</v>
      </c>
      <c r="B7" s="165"/>
      <c r="C7" s="65" t="s">
        <v>36</v>
      </c>
      <c r="D7" s="65">
        <v>0</v>
      </c>
      <c r="E7" s="65">
        <v>0</v>
      </c>
      <c r="F7" s="65">
        <v>0</v>
      </c>
      <c r="G7" s="65">
        <v>0</v>
      </c>
      <c r="H7" s="65">
        <v>0</v>
      </c>
      <c r="I7" s="65">
        <v>0</v>
      </c>
      <c r="J7" s="65">
        <v>0</v>
      </c>
      <c r="K7" s="65">
        <v>0</v>
      </c>
      <c r="L7" s="65">
        <v>0</v>
      </c>
      <c r="M7" s="65">
        <v>0</v>
      </c>
      <c r="N7" s="65">
        <v>0</v>
      </c>
    </row>
    <row r="8" spans="1:14">
      <c r="A8" s="149">
        <v>201659041</v>
      </c>
      <c r="B8" s="150"/>
      <c r="C8" s="38" t="s">
        <v>533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0.25</v>
      </c>
      <c r="N8" s="66">
        <v>0</v>
      </c>
    </row>
    <row r="9" spans="1:14">
      <c r="A9" s="149">
        <v>201659042</v>
      </c>
      <c r="B9" s="150"/>
      <c r="C9" s="38" t="s">
        <v>534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</row>
    <row r="10" spans="1:14">
      <c r="A10" s="149">
        <v>201659043</v>
      </c>
      <c r="B10" s="150"/>
      <c r="C10" s="38" t="s">
        <v>535</v>
      </c>
      <c r="D10" s="66">
        <v>0</v>
      </c>
      <c r="E10" s="66">
        <v>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K10" s="66">
        <v>0</v>
      </c>
      <c r="L10" s="66">
        <v>0.25</v>
      </c>
      <c r="M10" s="66">
        <v>0</v>
      </c>
      <c r="N10" s="66">
        <v>0</v>
      </c>
    </row>
    <row r="11" spans="1:14">
      <c r="A11" s="149">
        <v>201659044</v>
      </c>
      <c r="B11" s="150"/>
      <c r="C11" s="38" t="s">
        <v>536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0.25</v>
      </c>
      <c r="M11" s="66">
        <v>0.25</v>
      </c>
      <c r="N11" s="66">
        <v>0</v>
      </c>
    </row>
    <row r="12" spans="1:14">
      <c r="A12" s="149">
        <v>201659045</v>
      </c>
      <c r="B12" s="150"/>
      <c r="C12" s="38" t="s">
        <v>537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0.25</v>
      </c>
      <c r="K12" s="66">
        <v>0</v>
      </c>
      <c r="L12" s="66">
        <v>0</v>
      </c>
      <c r="M12" s="66">
        <v>0</v>
      </c>
      <c r="N12" s="66">
        <v>0</v>
      </c>
    </row>
    <row r="13" spans="1:14">
      <c r="A13" s="149">
        <v>201659046</v>
      </c>
      <c r="B13" s="150"/>
      <c r="C13" s="38" t="s">
        <v>538</v>
      </c>
      <c r="D13" s="66">
        <v>0</v>
      </c>
      <c r="E13" s="66">
        <v>0</v>
      </c>
      <c r="F13" s="66">
        <v>0</v>
      </c>
      <c r="G13" s="66">
        <v>0</v>
      </c>
      <c r="H13" s="66">
        <v>0</v>
      </c>
      <c r="I13" s="66"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</row>
    <row r="14" spans="1:14">
      <c r="A14" s="149">
        <v>201659047</v>
      </c>
      <c r="B14" s="150"/>
      <c r="C14" s="38" t="s">
        <v>539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</row>
    <row r="15" spans="1:14">
      <c r="A15" s="149">
        <v>201659048</v>
      </c>
      <c r="B15" s="150"/>
      <c r="C15" s="38" t="s">
        <v>540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</row>
    <row r="16" spans="1:14">
      <c r="A16" s="149">
        <v>201659050</v>
      </c>
      <c r="B16" s="150"/>
      <c r="C16" s="38" t="s">
        <v>541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0.25</v>
      </c>
      <c r="N16" s="66">
        <v>0</v>
      </c>
    </row>
    <row r="17" spans="1:14">
      <c r="A17" s="149">
        <v>201659051</v>
      </c>
      <c r="B17" s="150"/>
      <c r="C17" s="38" t="s">
        <v>542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0.25</v>
      </c>
      <c r="N17" s="66">
        <v>0</v>
      </c>
    </row>
    <row r="18" spans="1:14">
      <c r="A18" s="149">
        <v>201659052</v>
      </c>
      <c r="B18" s="150"/>
      <c r="C18" s="38" t="s">
        <v>543</v>
      </c>
      <c r="D18" s="66">
        <v>0</v>
      </c>
      <c r="E18" s="66">
        <v>0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  <c r="K18" s="66">
        <v>0</v>
      </c>
      <c r="L18" s="66">
        <v>0</v>
      </c>
      <c r="M18" s="66">
        <v>0.25</v>
      </c>
      <c r="N18" s="66">
        <v>0</v>
      </c>
    </row>
    <row r="19" spans="1:14">
      <c r="A19" s="149">
        <v>201659053</v>
      </c>
      <c r="B19" s="150"/>
      <c r="C19" s="38" t="s">
        <v>544</v>
      </c>
      <c r="D19" s="66">
        <v>0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6">
        <v>0</v>
      </c>
      <c r="L19" s="66">
        <v>0</v>
      </c>
      <c r="M19" s="66">
        <v>0</v>
      </c>
      <c r="N19" s="66">
        <v>0</v>
      </c>
    </row>
    <row r="20" spans="1:14">
      <c r="A20" s="149">
        <v>201659054</v>
      </c>
      <c r="B20" s="150"/>
      <c r="C20" s="38" t="s">
        <v>545</v>
      </c>
      <c r="D20" s="66">
        <v>0</v>
      </c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  <c r="M20" s="66">
        <v>0</v>
      </c>
      <c r="N20" s="66">
        <v>0</v>
      </c>
    </row>
    <row r="21" spans="1:14">
      <c r="A21" s="149">
        <v>201659055</v>
      </c>
      <c r="B21" s="150"/>
      <c r="C21" s="38" t="s">
        <v>546</v>
      </c>
      <c r="D21" s="66">
        <v>0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6">
        <v>0</v>
      </c>
    </row>
    <row r="22" spans="1:14">
      <c r="A22" s="149">
        <v>201659056</v>
      </c>
      <c r="B22" s="150"/>
      <c r="C22" s="38" t="s">
        <v>547</v>
      </c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6">
        <v>0</v>
      </c>
      <c r="M22" s="66">
        <v>0</v>
      </c>
      <c r="N22" s="66">
        <v>0</v>
      </c>
    </row>
    <row r="23" spans="1:14">
      <c r="A23" s="149">
        <v>201659057</v>
      </c>
      <c r="B23" s="150"/>
      <c r="C23" s="38" t="s">
        <v>548</v>
      </c>
      <c r="D23" s="66">
        <v>0.25</v>
      </c>
      <c r="E23" s="66">
        <v>0</v>
      </c>
      <c r="F23" s="66">
        <v>0</v>
      </c>
      <c r="G23" s="66">
        <v>0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66">
        <v>0</v>
      </c>
      <c r="N23" s="66">
        <v>0</v>
      </c>
    </row>
    <row r="24" spans="1:14">
      <c r="A24" s="149">
        <v>201659058</v>
      </c>
      <c r="B24" s="150"/>
      <c r="C24" s="38" t="s">
        <v>549</v>
      </c>
      <c r="D24" s="66">
        <v>0.25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</row>
    <row r="25" spans="1:14">
      <c r="A25" s="149">
        <v>201659059</v>
      </c>
      <c r="B25" s="150"/>
      <c r="C25" s="38" t="s">
        <v>550</v>
      </c>
      <c r="D25" s="66">
        <v>0.25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</row>
    <row r="26" spans="1:14">
      <c r="A26" s="149">
        <v>201659060</v>
      </c>
      <c r="B26" s="150"/>
      <c r="C26" s="38" t="s">
        <v>551</v>
      </c>
      <c r="D26" s="66">
        <v>0.25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6">
        <v>0</v>
      </c>
    </row>
    <row r="27" spans="1:14">
      <c r="A27" s="149">
        <v>201659061</v>
      </c>
      <c r="B27" s="150"/>
      <c r="C27" s="38" t="s">
        <v>552</v>
      </c>
      <c r="D27" s="66">
        <v>0</v>
      </c>
      <c r="E27" s="66">
        <v>0.25</v>
      </c>
      <c r="F27" s="66">
        <v>0</v>
      </c>
      <c r="G27" s="66">
        <v>0</v>
      </c>
      <c r="H27" s="66">
        <v>0</v>
      </c>
      <c r="I27" s="66">
        <v>0</v>
      </c>
      <c r="J27" s="66">
        <v>0</v>
      </c>
      <c r="K27" s="66">
        <v>0</v>
      </c>
      <c r="L27" s="66">
        <v>0</v>
      </c>
      <c r="M27" s="66">
        <v>0</v>
      </c>
      <c r="N27" s="66">
        <v>0.3</v>
      </c>
    </row>
    <row r="28" spans="1:14">
      <c r="A28" s="149">
        <v>201659062</v>
      </c>
      <c r="B28" s="150"/>
      <c r="C28" s="38" t="s">
        <v>553</v>
      </c>
      <c r="D28" s="66">
        <v>0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6">
        <v>0</v>
      </c>
      <c r="M28" s="66">
        <v>0</v>
      </c>
      <c r="N28" s="66">
        <v>0</v>
      </c>
    </row>
    <row r="29" spans="1:14">
      <c r="A29" s="149">
        <v>201659063</v>
      </c>
      <c r="B29" s="150"/>
      <c r="C29" s="38" t="s">
        <v>554</v>
      </c>
      <c r="D29" s="66">
        <v>0</v>
      </c>
      <c r="E29" s="66">
        <v>0</v>
      </c>
      <c r="F29" s="66">
        <v>0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v>0</v>
      </c>
    </row>
    <row r="30" spans="1:14">
      <c r="A30" s="149">
        <v>201659064</v>
      </c>
      <c r="B30" s="150"/>
      <c r="C30" s="38" t="s">
        <v>555</v>
      </c>
      <c r="D30" s="66">
        <v>0</v>
      </c>
      <c r="E30" s="66">
        <v>0</v>
      </c>
      <c r="F30" s="66">
        <v>0</v>
      </c>
      <c r="G30" s="66">
        <v>0</v>
      </c>
      <c r="H30" s="66">
        <v>0.25</v>
      </c>
      <c r="I30" s="66">
        <v>0</v>
      </c>
      <c r="J30" s="66">
        <v>0</v>
      </c>
      <c r="K30" s="66">
        <v>0</v>
      </c>
      <c r="L30" s="66">
        <v>0</v>
      </c>
      <c r="M30" s="66">
        <v>0</v>
      </c>
      <c r="N30" s="66">
        <v>0</v>
      </c>
    </row>
    <row r="31" spans="1:14">
      <c r="A31" s="149">
        <v>201659065</v>
      </c>
      <c r="B31" s="150"/>
      <c r="C31" s="38" t="s">
        <v>556</v>
      </c>
      <c r="D31" s="66">
        <v>0</v>
      </c>
      <c r="E31" s="66">
        <v>0</v>
      </c>
      <c r="F31" s="66">
        <v>0</v>
      </c>
      <c r="G31" s="66">
        <v>0</v>
      </c>
      <c r="H31" s="66">
        <v>0.25</v>
      </c>
      <c r="I31" s="66"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</row>
    <row r="32" spans="1:14">
      <c r="A32" s="149">
        <v>201659066</v>
      </c>
      <c r="B32" s="150"/>
      <c r="C32" s="38" t="s">
        <v>557</v>
      </c>
      <c r="D32" s="66"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</row>
    <row r="33" spans="1:14">
      <c r="A33" s="149">
        <v>201659067</v>
      </c>
      <c r="B33" s="150"/>
      <c r="C33" s="38" t="s">
        <v>558</v>
      </c>
      <c r="D33" s="66">
        <v>0.25</v>
      </c>
      <c r="E33" s="66">
        <v>0.25</v>
      </c>
      <c r="F33" s="66">
        <v>0.25</v>
      </c>
      <c r="G33" s="66">
        <v>0.25</v>
      </c>
      <c r="H33" s="66">
        <v>0</v>
      </c>
      <c r="I33" s="66">
        <v>0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</row>
    <row r="34" spans="1:14">
      <c r="A34" s="149">
        <v>201659068</v>
      </c>
      <c r="B34" s="150"/>
      <c r="C34" s="38" t="s">
        <v>559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</row>
    <row r="35" spans="1:14">
      <c r="A35" s="149">
        <v>201659069</v>
      </c>
      <c r="B35" s="150"/>
      <c r="C35" s="38" t="s">
        <v>560</v>
      </c>
      <c r="D35" s="66">
        <v>0.25</v>
      </c>
      <c r="E35" s="66">
        <v>0</v>
      </c>
      <c r="F35" s="66">
        <v>0</v>
      </c>
      <c r="G35" s="67">
        <v>0</v>
      </c>
      <c r="H35" s="66">
        <v>0</v>
      </c>
      <c r="I35" s="66">
        <v>0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</row>
    <row r="36" spans="1:14">
      <c r="A36" s="149">
        <v>201759070</v>
      </c>
      <c r="B36" s="150"/>
      <c r="C36" s="38" t="s">
        <v>561</v>
      </c>
      <c r="D36" s="66">
        <v>0.25</v>
      </c>
      <c r="E36" s="66">
        <v>0</v>
      </c>
      <c r="F36" s="66">
        <v>0</v>
      </c>
      <c r="G36" s="66">
        <v>0.25</v>
      </c>
      <c r="H36" s="66">
        <v>0</v>
      </c>
      <c r="I36" s="66">
        <v>0.25</v>
      </c>
      <c r="J36" s="66">
        <v>0</v>
      </c>
      <c r="K36" s="66">
        <v>0</v>
      </c>
      <c r="L36" s="66">
        <v>0.25</v>
      </c>
      <c r="M36" s="66">
        <v>0</v>
      </c>
      <c r="N36" s="66">
        <v>0</v>
      </c>
    </row>
    <row r="37" spans="1:14">
      <c r="A37" s="149">
        <v>201659072</v>
      </c>
      <c r="B37" s="150"/>
      <c r="C37" s="38" t="s">
        <v>562</v>
      </c>
      <c r="D37" s="66">
        <v>0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0.25</v>
      </c>
      <c r="N37" s="66">
        <v>0</v>
      </c>
    </row>
    <row r="38" spans="1:14">
      <c r="A38" s="149">
        <v>201659073</v>
      </c>
      <c r="B38" s="150"/>
      <c r="C38" s="38" t="s">
        <v>563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0.25</v>
      </c>
      <c r="N38" s="66">
        <v>0</v>
      </c>
    </row>
    <row r="39" spans="1:14">
      <c r="A39" s="149">
        <v>201659074</v>
      </c>
      <c r="B39" s="150"/>
      <c r="C39" s="38" t="s">
        <v>564</v>
      </c>
      <c r="D39" s="66">
        <v>0</v>
      </c>
      <c r="E39" s="66">
        <v>0</v>
      </c>
      <c r="F39" s="66">
        <v>0</v>
      </c>
      <c r="G39" s="66">
        <v>0.25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</row>
    <row r="40" spans="1:14">
      <c r="A40" s="149">
        <v>201659075</v>
      </c>
      <c r="B40" s="150"/>
      <c r="C40" s="38" t="s">
        <v>565</v>
      </c>
      <c r="D40" s="66">
        <v>0</v>
      </c>
      <c r="E40" s="66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66">
        <v>0</v>
      </c>
    </row>
    <row r="41" spans="1:14">
      <c r="A41" s="149">
        <v>201659076</v>
      </c>
      <c r="B41" s="150"/>
      <c r="C41" s="38" t="s">
        <v>566</v>
      </c>
      <c r="D41" s="66">
        <v>0</v>
      </c>
      <c r="E41" s="66">
        <v>0</v>
      </c>
      <c r="F41" s="66">
        <v>0</v>
      </c>
      <c r="G41" s="66">
        <v>0</v>
      </c>
      <c r="H41" s="66">
        <v>0</v>
      </c>
      <c r="I41" s="66">
        <v>0</v>
      </c>
      <c r="J41" s="66">
        <v>0</v>
      </c>
      <c r="K41" s="66">
        <v>0.25</v>
      </c>
      <c r="L41" s="66">
        <v>0</v>
      </c>
      <c r="M41" s="66">
        <v>0</v>
      </c>
      <c r="N41" s="66">
        <v>0</v>
      </c>
    </row>
    <row r="42" spans="1:14">
      <c r="A42" s="149">
        <v>201659077</v>
      </c>
      <c r="B42" s="150"/>
      <c r="C42" s="38" t="s">
        <v>567</v>
      </c>
      <c r="D42" s="66">
        <v>0</v>
      </c>
      <c r="E42" s="66">
        <v>0</v>
      </c>
      <c r="F42" s="66">
        <v>0</v>
      </c>
      <c r="G42" s="66">
        <v>0</v>
      </c>
      <c r="H42" s="66"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</row>
    <row r="43" spans="1:14">
      <c r="A43" s="149">
        <v>201659078</v>
      </c>
      <c r="B43" s="150"/>
      <c r="C43" s="38" t="s">
        <v>568</v>
      </c>
      <c r="D43" s="66">
        <v>0</v>
      </c>
      <c r="E43" s="66">
        <v>0</v>
      </c>
      <c r="F43" s="66">
        <v>0</v>
      </c>
      <c r="G43" s="66">
        <v>0.25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</row>
    <row r="44" spans="1:14">
      <c r="A44" s="149">
        <v>201659079</v>
      </c>
      <c r="B44" s="150"/>
      <c r="C44" s="38" t="s">
        <v>569</v>
      </c>
      <c r="D44" s="66">
        <v>0</v>
      </c>
      <c r="E44" s="66">
        <v>0</v>
      </c>
      <c r="F44" s="66">
        <v>0</v>
      </c>
      <c r="G44" s="66">
        <v>0</v>
      </c>
      <c r="H44" s="66">
        <v>0</v>
      </c>
      <c r="I44" s="66">
        <v>0</v>
      </c>
      <c r="J44" s="66">
        <v>0</v>
      </c>
      <c r="K44" s="66">
        <v>0</v>
      </c>
      <c r="L44" s="66">
        <v>0</v>
      </c>
      <c r="M44" s="66">
        <v>0.25</v>
      </c>
      <c r="N44" s="66">
        <v>0</v>
      </c>
    </row>
  </sheetData>
  <mergeCells count="54">
    <mergeCell ref="A1:C2"/>
    <mergeCell ref="A3:C3"/>
    <mergeCell ref="A4:C4"/>
    <mergeCell ref="D1:N2"/>
    <mergeCell ref="A11:B11"/>
    <mergeCell ref="H5:H6"/>
    <mergeCell ref="I5:I6"/>
    <mergeCell ref="J5:J6"/>
    <mergeCell ref="K5:K6"/>
    <mergeCell ref="A5:C6"/>
    <mergeCell ref="D5:D6"/>
    <mergeCell ref="E5:E6"/>
    <mergeCell ref="F5:F6"/>
    <mergeCell ref="G5:G6"/>
    <mergeCell ref="N5:N6"/>
    <mergeCell ref="A7:B7"/>
    <mergeCell ref="A8:B8"/>
    <mergeCell ref="A9:B9"/>
    <mergeCell ref="A10:B10"/>
    <mergeCell ref="L5:L6"/>
    <mergeCell ref="M5:M6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35:B35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42:B42"/>
    <mergeCell ref="A43:B43"/>
    <mergeCell ref="A44:B44"/>
    <mergeCell ref="A36:B36"/>
    <mergeCell ref="A37:B37"/>
    <mergeCell ref="A38:B38"/>
    <mergeCell ref="A39:B39"/>
    <mergeCell ref="A40:B40"/>
    <mergeCell ref="A41:B41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45"/>
  <sheetViews>
    <sheetView topLeftCell="A16" workbookViewId="0">
      <selection activeCell="A7" sqref="A7:A45"/>
    </sheetView>
  </sheetViews>
  <sheetFormatPr defaultRowHeight="14.4"/>
  <cols>
    <col min="1" max="1" width="12.6640625" customWidth="1"/>
    <col min="2" max="2" width="10" customWidth="1"/>
  </cols>
  <sheetData>
    <row r="1" spans="1:21" ht="13.5" customHeight="1">
      <c r="A1" s="168" t="s">
        <v>859</v>
      </c>
      <c r="B1" s="169"/>
      <c r="C1" s="20"/>
      <c r="D1" s="172" t="s">
        <v>860</v>
      </c>
      <c r="E1" s="173"/>
      <c r="F1" s="173"/>
      <c r="G1" s="173"/>
      <c r="H1" s="173"/>
      <c r="I1" s="173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5"/>
    </row>
    <row r="2" spans="1:21" ht="21.6" customHeight="1">
      <c r="A2" s="170"/>
      <c r="B2" s="171"/>
      <c r="C2" s="21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1" ht="30" customHeight="1">
      <c r="A3" s="177" t="s">
        <v>0</v>
      </c>
      <c r="B3" s="178"/>
      <c r="C3" s="77" t="s">
        <v>626</v>
      </c>
      <c r="D3" s="80" t="s">
        <v>300</v>
      </c>
      <c r="E3" s="80" t="s">
        <v>627</v>
      </c>
      <c r="F3" s="80" t="s">
        <v>301</v>
      </c>
      <c r="G3" s="81" t="s">
        <v>628</v>
      </c>
      <c r="H3" s="81" t="s">
        <v>629</v>
      </c>
      <c r="I3" s="81" t="s">
        <v>300</v>
      </c>
      <c r="J3" s="82" t="s">
        <v>300</v>
      </c>
      <c r="K3" s="82" t="s">
        <v>300</v>
      </c>
      <c r="L3" s="82" t="s">
        <v>630</v>
      </c>
      <c r="M3" s="82" t="s">
        <v>307</v>
      </c>
      <c r="N3" s="82" t="s">
        <v>631</v>
      </c>
      <c r="O3" s="82" t="s">
        <v>303</v>
      </c>
      <c r="P3" s="82" t="s">
        <v>632</v>
      </c>
      <c r="Q3" s="82" t="s">
        <v>633</v>
      </c>
      <c r="R3" s="82" t="s">
        <v>300</v>
      </c>
      <c r="S3" s="82" t="s">
        <v>303</v>
      </c>
      <c r="T3" s="82" t="s">
        <v>303</v>
      </c>
      <c r="U3" s="179" t="s">
        <v>3</v>
      </c>
    </row>
    <row r="4" spans="1:21" ht="98.4" customHeight="1">
      <c r="A4" s="177" t="s">
        <v>4</v>
      </c>
      <c r="B4" s="178"/>
      <c r="C4" s="77" t="s">
        <v>634</v>
      </c>
      <c r="D4" s="80" t="s">
        <v>635</v>
      </c>
      <c r="E4" s="80" t="s">
        <v>636</v>
      </c>
      <c r="F4" s="80" t="s">
        <v>637</v>
      </c>
      <c r="G4" s="81" t="s">
        <v>638</v>
      </c>
      <c r="H4" s="81" t="s">
        <v>639</v>
      </c>
      <c r="I4" s="81" t="s">
        <v>256</v>
      </c>
      <c r="J4" s="83" t="s">
        <v>640</v>
      </c>
      <c r="K4" s="83" t="s">
        <v>641</v>
      </c>
      <c r="L4" s="83" t="s">
        <v>642</v>
      </c>
      <c r="M4" s="83" t="s">
        <v>643</v>
      </c>
      <c r="N4" s="83" t="s">
        <v>644</v>
      </c>
      <c r="O4" s="83" t="s">
        <v>645</v>
      </c>
      <c r="P4" s="83" t="s">
        <v>213</v>
      </c>
      <c r="Q4" s="83" t="s">
        <v>646</v>
      </c>
      <c r="R4" s="83" t="s">
        <v>155</v>
      </c>
      <c r="S4" s="83" t="s">
        <v>647</v>
      </c>
      <c r="T4" s="83" t="s">
        <v>428</v>
      </c>
      <c r="U4" s="180"/>
    </row>
    <row r="5" spans="1:21" ht="24.6" customHeight="1">
      <c r="A5" s="177" t="s">
        <v>28</v>
      </c>
      <c r="B5" s="178"/>
      <c r="C5" s="78" t="s">
        <v>648</v>
      </c>
      <c r="D5" s="179" t="s">
        <v>30</v>
      </c>
      <c r="E5" s="179" t="s">
        <v>30</v>
      </c>
      <c r="F5" s="179" t="s">
        <v>30</v>
      </c>
      <c r="G5" s="182" t="s">
        <v>366</v>
      </c>
      <c r="H5" s="182" t="s">
        <v>34</v>
      </c>
      <c r="I5" s="182" t="s">
        <v>32</v>
      </c>
      <c r="J5" s="166" t="s">
        <v>32</v>
      </c>
      <c r="K5" s="166" t="s">
        <v>321</v>
      </c>
      <c r="L5" s="166" t="s">
        <v>435</v>
      </c>
      <c r="M5" s="166" t="s">
        <v>29</v>
      </c>
      <c r="N5" s="166" t="s">
        <v>30</v>
      </c>
      <c r="O5" s="166" t="s">
        <v>30</v>
      </c>
      <c r="P5" s="166" t="s">
        <v>649</v>
      </c>
      <c r="Q5" s="166"/>
      <c r="R5" s="166" t="s">
        <v>321</v>
      </c>
      <c r="S5" s="166" t="s">
        <v>321</v>
      </c>
      <c r="T5" s="166" t="s">
        <v>321</v>
      </c>
      <c r="U5" s="180"/>
    </row>
    <row r="6" spans="1:21">
      <c r="A6" s="79" t="s">
        <v>35</v>
      </c>
      <c r="B6" s="80" t="s">
        <v>36</v>
      </c>
      <c r="C6" s="84"/>
      <c r="D6" s="181"/>
      <c r="E6" s="181"/>
      <c r="F6" s="181"/>
      <c r="G6" s="181"/>
      <c r="H6" s="181"/>
      <c r="I6" s="181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81"/>
    </row>
    <row r="7" spans="1:21">
      <c r="A7" s="127">
        <v>201759001</v>
      </c>
      <c r="B7" s="74" t="s">
        <v>650</v>
      </c>
      <c r="C7" s="74">
        <v>0</v>
      </c>
      <c r="D7" s="75">
        <v>0.25</v>
      </c>
      <c r="E7" s="75">
        <v>0.25</v>
      </c>
      <c r="F7" s="75">
        <v>0</v>
      </c>
      <c r="G7" s="75">
        <v>0</v>
      </c>
      <c r="H7" s="75">
        <v>0.25</v>
      </c>
      <c r="I7" s="75">
        <v>0</v>
      </c>
      <c r="J7" s="75">
        <v>0</v>
      </c>
      <c r="K7" s="75">
        <v>0</v>
      </c>
      <c r="L7" s="75">
        <v>0</v>
      </c>
      <c r="M7" s="75">
        <v>0.25</v>
      </c>
      <c r="N7" s="75">
        <v>0.25</v>
      </c>
      <c r="O7" s="75">
        <v>0</v>
      </c>
      <c r="P7" s="75">
        <v>0.25</v>
      </c>
      <c r="Q7" s="75">
        <v>0.25</v>
      </c>
      <c r="R7" s="75">
        <v>0.25</v>
      </c>
      <c r="S7" s="75">
        <v>0</v>
      </c>
      <c r="T7" s="75">
        <v>0.25</v>
      </c>
      <c r="U7" s="75">
        <v>2.25</v>
      </c>
    </row>
    <row r="8" spans="1:21">
      <c r="A8" s="127">
        <v>201759002</v>
      </c>
      <c r="B8" s="74" t="s">
        <v>651</v>
      </c>
      <c r="C8" s="74">
        <v>0</v>
      </c>
      <c r="D8" s="75">
        <v>0.25</v>
      </c>
      <c r="E8" s="75">
        <v>0.25</v>
      </c>
      <c r="F8" s="75">
        <v>0</v>
      </c>
      <c r="G8" s="75">
        <v>0</v>
      </c>
      <c r="H8" s="75">
        <v>0.25</v>
      </c>
      <c r="I8" s="75">
        <v>0</v>
      </c>
      <c r="J8" s="75">
        <v>0</v>
      </c>
      <c r="K8" s="75">
        <v>0</v>
      </c>
      <c r="L8" s="75">
        <v>0</v>
      </c>
      <c r="M8" s="75">
        <v>0.25</v>
      </c>
      <c r="N8" s="75">
        <v>0.25</v>
      </c>
      <c r="O8" s="75">
        <v>0</v>
      </c>
      <c r="P8" s="75">
        <v>0.25</v>
      </c>
      <c r="Q8" s="75">
        <v>0.25</v>
      </c>
      <c r="R8" s="75">
        <v>0.25</v>
      </c>
      <c r="S8" s="75">
        <v>0</v>
      </c>
      <c r="T8" s="75">
        <v>0</v>
      </c>
      <c r="U8" s="75">
        <v>2</v>
      </c>
    </row>
    <row r="9" spans="1:21">
      <c r="A9" s="127">
        <v>201759003</v>
      </c>
      <c r="B9" s="74" t="s">
        <v>652</v>
      </c>
      <c r="C9" s="74">
        <v>0</v>
      </c>
      <c r="D9" s="75">
        <v>0</v>
      </c>
      <c r="E9" s="75">
        <v>0.25</v>
      </c>
      <c r="F9" s="75">
        <v>0.25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  <c r="R9" s="75">
        <v>0</v>
      </c>
      <c r="S9" s="75">
        <v>0</v>
      </c>
      <c r="T9" s="75">
        <v>0</v>
      </c>
      <c r="U9" s="75">
        <v>3.75</v>
      </c>
    </row>
    <row r="10" spans="1:21">
      <c r="A10" s="127">
        <v>201759003</v>
      </c>
      <c r="B10" s="74" t="s">
        <v>652</v>
      </c>
      <c r="C10" s="74">
        <v>0</v>
      </c>
      <c r="D10" s="75">
        <v>0.25</v>
      </c>
      <c r="E10" s="75">
        <v>0.25</v>
      </c>
      <c r="F10" s="75">
        <v>0.25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0.25</v>
      </c>
      <c r="N10" s="75">
        <v>0</v>
      </c>
      <c r="O10" s="75">
        <v>0</v>
      </c>
      <c r="P10" s="75">
        <v>0.25</v>
      </c>
      <c r="Q10" s="75">
        <v>0.25</v>
      </c>
      <c r="R10" s="75">
        <v>0.25</v>
      </c>
      <c r="S10" s="75">
        <v>0</v>
      </c>
      <c r="T10" s="75">
        <v>0</v>
      </c>
      <c r="U10" s="75">
        <f>SUM(C10:T10)</f>
        <v>1.75</v>
      </c>
    </row>
    <row r="11" spans="1:21">
      <c r="A11" s="127">
        <v>201759004</v>
      </c>
      <c r="B11" s="74" t="s">
        <v>653</v>
      </c>
      <c r="C11" s="74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0.25</v>
      </c>
      <c r="M11" s="75">
        <v>0</v>
      </c>
      <c r="N11" s="75">
        <v>0</v>
      </c>
      <c r="O11" s="75">
        <v>0</v>
      </c>
      <c r="P11" s="75">
        <v>0.25</v>
      </c>
      <c r="Q11" s="75">
        <v>0</v>
      </c>
      <c r="R11" s="75">
        <v>0</v>
      </c>
      <c r="S11" s="75">
        <v>0</v>
      </c>
      <c r="T11" s="75">
        <v>0</v>
      </c>
      <c r="U11" s="75">
        <v>0.5</v>
      </c>
    </row>
    <row r="12" spans="1:21">
      <c r="A12" s="127">
        <v>201759006</v>
      </c>
      <c r="B12" s="74" t="s">
        <v>654</v>
      </c>
      <c r="C12" s="74">
        <v>0</v>
      </c>
      <c r="D12" s="75">
        <v>0.25</v>
      </c>
      <c r="E12" s="75">
        <v>0.25</v>
      </c>
      <c r="F12" s="75">
        <v>0.25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0.25</v>
      </c>
      <c r="N12" s="75">
        <v>0</v>
      </c>
      <c r="O12" s="75">
        <v>0</v>
      </c>
      <c r="P12" s="75">
        <v>0.25</v>
      </c>
      <c r="Q12" s="75">
        <v>0.25</v>
      </c>
      <c r="R12" s="75">
        <v>0.25</v>
      </c>
      <c r="S12" s="75">
        <v>0</v>
      </c>
      <c r="T12" s="75">
        <v>0</v>
      </c>
      <c r="U12" s="75">
        <v>1.75</v>
      </c>
    </row>
    <row r="13" spans="1:21">
      <c r="A13" s="127">
        <v>201759007</v>
      </c>
      <c r="B13" s="74" t="s">
        <v>655</v>
      </c>
      <c r="C13" s="74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0.25</v>
      </c>
      <c r="Q13" s="75">
        <v>0</v>
      </c>
      <c r="R13" s="75">
        <v>0.25</v>
      </c>
      <c r="S13" s="75">
        <v>0.25</v>
      </c>
      <c r="T13" s="75">
        <v>0.25</v>
      </c>
      <c r="U13" s="75">
        <v>1</v>
      </c>
    </row>
    <row r="14" spans="1:21">
      <c r="A14" s="127">
        <v>201759008</v>
      </c>
      <c r="B14" s="74" t="s">
        <v>656</v>
      </c>
      <c r="C14" s="74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  <c r="R14" s="75">
        <v>0.25</v>
      </c>
      <c r="S14" s="75">
        <v>0</v>
      </c>
      <c r="T14" s="75">
        <v>0</v>
      </c>
      <c r="U14" s="75">
        <v>0.25</v>
      </c>
    </row>
    <row r="15" spans="1:21">
      <c r="A15" s="127">
        <v>201759009</v>
      </c>
      <c r="B15" s="74" t="s">
        <v>657</v>
      </c>
      <c r="C15" s="74">
        <v>0</v>
      </c>
      <c r="D15" s="75">
        <v>0</v>
      </c>
      <c r="E15" s="75">
        <v>0</v>
      </c>
      <c r="F15" s="75">
        <v>0.25</v>
      </c>
      <c r="G15" s="75">
        <v>0</v>
      </c>
      <c r="H15" s="75">
        <v>0.25</v>
      </c>
      <c r="I15" s="75">
        <v>0</v>
      </c>
      <c r="J15" s="75">
        <v>0</v>
      </c>
      <c r="K15" s="75">
        <v>0.25</v>
      </c>
      <c r="L15" s="75">
        <v>0</v>
      </c>
      <c r="M15" s="75">
        <v>0</v>
      </c>
      <c r="N15" s="75">
        <v>0</v>
      </c>
      <c r="O15" s="75">
        <v>0</v>
      </c>
      <c r="P15" s="75">
        <v>0</v>
      </c>
      <c r="Q15" s="75">
        <v>0</v>
      </c>
      <c r="R15" s="75">
        <v>0</v>
      </c>
      <c r="S15" s="75">
        <v>0</v>
      </c>
      <c r="T15" s="75">
        <v>0</v>
      </c>
      <c r="U15" s="75">
        <v>9.75</v>
      </c>
    </row>
    <row r="16" spans="1:21">
      <c r="A16" s="127">
        <v>201759009</v>
      </c>
      <c r="B16" s="74" t="s">
        <v>657</v>
      </c>
      <c r="C16" s="74">
        <v>0</v>
      </c>
      <c r="D16" s="75">
        <v>0</v>
      </c>
      <c r="E16" s="75">
        <v>0</v>
      </c>
      <c r="F16" s="75">
        <v>0.25</v>
      </c>
      <c r="G16" s="75">
        <v>0</v>
      </c>
      <c r="H16" s="75">
        <v>0.25</v>
      </c>
      <c r="I16" s="75">
        <v>0</v>
      </c>
      <c r="J16" s="75">
        <v>0</v>
      </c>
      <c r="K16" s="75">
        <v>0.25</v>
      </c>
      <c r="L16" s="75">
        <v>0</v>
      </c>
      <c r="M16" s="75">
        <v>0.25</v>
      </c>
      <c r="N16" s="75">
        <v>0</v>
      </c>
      <c r="O16" s="75">
        <v>0.25</v>
      </c>
      <c r="P16" s="75">
        <v>0.25</v>
      </c>
      <c r="Q16" s="75">
        <v>0</v>
      </c>
      <c r="R16" s="75">
        <v>0.25</v>
      </c>
      <c r="S16" s="75">
        <v>0.25</v>
      </c>
      <c r="T16" s="75">
        <v>0.25</v>
      </c>
      <c r="U16" s="75">
        <v>2.25</v>
      </c>
    </row>
    <row r="17" spans="1:21">
      <c r="A17" s="127">
        <v>201759010</v>
      </c>
      <c r="B17" s="74" t="s">
        <v>658</v>
      </c>
      <c r="C17" s="74">
        <v>0</v>
      </c>
      <c r="D17" s="75">
        <v>0</v>
      </c>
      <c r="E17" s="75">
        <v>0</v>
      </c>
      <c r="F17" s="75">
        <v>0.25</v>
      </c>
      <c r="G17" s="75">
        <v>0</v>
      </c>
      <c r="H17" s="75">
        <v>0</v>
      </c>
      <c r="I17" s="75">
        <v>0</v>
      </c>
      <c r="J17" s="75">
        <v>0</v>
      </c>
      <c r="K17" s="75">
        <v>0.25</v>
      </c>
      <c r="L17" s="75">
        <v>0.25</v>
      </c>
      <c r="M17" s="75">
        <v>0.25</v>
      </c>
      <c r="N17" s="75">
        <v>0</v>
      </c>
      <c r="O17" s="75">
        <v>0</v>
      </c>
      <c r="P17" s="75">
        <v>0.25</v>
      </c>
      <c r="Q17" s="75">
        <v>0</v>
      </c>
      <c r="R17" s="75">
        <v>0.25</v>
      </c>
      <c r="S17" s="75">
        <v>0</v>
      </c>
      <c r="T17" s="75">
        <v>0.25</v>
      </c>
      <c r="U17" s="75">
        <v>1.75</v>
      </c>
    </row>
    <row r="18" spans="1:21">
      <c r="A18" s="127">
        <v>201759011</v>
      </c>
      <c r="B18" s="74" t="s">
        <v>659</v>
      </c>
      <c r="C18" s="74">
        <v>0</v>
      </c>
      <c r="D18" s="75">
        <v>0</v>
      </c>
      <c r="E18" s="75">
        <v>0</v>
      </c>
      <c r="F18" s="75">
        <v>0.25</v>
      </c>
      <c r="G18" s="75">
        <v>0.25</v>
      </c>
      <c r="H18" s="75">
        <v>0.25</v>
      </c>
      <c r="I18" s="75">
        <v>0.25</v>
      </c>
      <c r="J18" s="75">
        <v>0</v>
      </c>
      <c r="K18" s="75">
        <v>0.25</v>
      </c>
      <c r="L18" s="75">
        <v>0</v>
      </c>
      <c r="M18" s="75">
        <v>0.25</v>
      </c>
      <c r="N18" s="75">
        <v>0</v>
      </c>
      <c r="O18" s="75">
        <v>0.25</v>
      </c>
      <c r="P18" s="75">
        <v>0.25</v>
      </c>
      <c r="Q18" s="75">
        <v>0</v>
      </c>
      <c r="R18" s="75">
        <v>0.25</v>
      </c>
      <c r="S18" s="75">
        <v>0.25</v>
      </c>
      <c r="T18" s="75">
        <v>0</v>
      </c>
      <c r="U18" s="75">
        <f t="shared" ref="U18:U45" si="0">SUM(C18:T18)</f>
        <v>2.5</v>
      </c>
    </row>
    <row r="19" spans="1:21">
      <c r="A19" s="127">
        <v>201759012</v>
      </c>
      <c r="B19" s="74" t="s">
        <v>660</v>
      </c>
      <c r="C19" s="74">
        <v>0</v>
      </c>
      <c r="D19" s="75">
        <v>0.25</v>
      </c>
      <c r="E19" s="75">
        <v>0</v>
      </c>
      <c r="F19" s="75">
        <v>0.25</v>
      </c>
      <c r="G19" s="75">
        <v>0.25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0.25</v>
      </c>
      <c r="P19" s="75">
        <v>0.25</v>
      </c>
      <c r="Q19" s="75">
        <v>0</v>
      </c>
      <c r="R19" s="75">
        <v>0.25</v>
      </c>
      <c r="S19" s="75">
        <v>0.25</v>
      </c>
      <c r="T19" s="75">
        <v>0</v>
      </c>
      <c r="U19" s="75">
        <f t="shared" si="0"/>
        <v>1.75</v>
      </c>
    </row>
    <row r="20" spans="1:21">
      <c r="A20" s="127">
        <v>201759013</v>
      </c>
      <c r="B20" s="74" t="s">
        <v>661</v>
      </c>
      <c r="C20" s="74">
        <v>0</v>
      </c>
      <c r="D20" s="75">
        <v>0</v>
      </c>
      <c r="E20" s="75">
        <v>0.25</v>
      </c>
      <c r="F20" s="75">
        <v>0.25</v>
      </c>
      <c r="G20" s="75">
        <v>0</v>
      </c>
      <c r="H20" s="75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75">
        <v>0</v>
      </c>
      <c r="R20" s="75">
        <v>0.25</v>
      </c>
      <c r="S20" s="75">
        <v>0.25</v>
      </c>
      <c r="T20" s="75">
        <v>0</v>
      </c>
      <c r="U20" s="75">
        <f t="shared" si="0"/>
        <v>1</v>
      </c>
    </row>
    <row r="21" spans="1:21">
      <c r="A21" s="127">
        <v>201759014</v>
      </c>
      <c r="B21" s="74" t="s">
        <v>662</v>
      </c>
      <c r="C21" s="74">
        <v>0</v>
      </c>
      <c r="D21" s="75">
        <v>0</v>
      </c>
      <c r="E21" s="75">
        <v>0.25</v>
      </c>
      <c r="F21" s="75">
        <v>0.25</v>
      </c>
      <c r="G21" s="75">
        <v>0.25</v>
      </c>
      <c r="H21" s="75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0.25</v>
      </c>
      <c r="N21" s="75">
        <v>0</v>
      </c>
      <c r="O21" s="75">
        <v>0</v>
      </c>
      <c r="P21" s="75">
        <v>0.25</v>
      </c>
      <c r="Q21" s="75">
        <v>0</v>
      </c>
      <c r="R21" s="75">
        <v>0.25</v>
      </c>
      <c r="S21" s="75">
        <v>0.25</v>
      </c>
      <c r="T21" s="75">
        <v>0</v>
      </c>
      <c r="U21" s="75">
        <f t="shared" si="0"/>
        <v>1.75</v>
      </c>
    </row>
    <row r="22" spans="1:21">
      <c r="A22" s="127">
        <v>201759015</v>
      </c>
      <c r="B22" s="74" t="s">
        <v>663</v>
      </c>
      <c r="C22" s="74" t="s">
        <v>664</v>
      </c>
      <c r="D22" s="75">
        <v>0.25</v>
      </c>
      <c r="E22" s="75">
        <v>0</v>
      </c>
      <c r="F22" s="75">
        <v>0.25</v>
      </c>
      <c r="G22" s="75">
        <v>0</v>
      </c>
      <c r="H22" s="75">
        <v>0</v>
      </c>
      <c r="I22" s="75">
        <v>0</v>
      </c>
      <c r="J22" s="75">
        <v>0.25</v>
      </c>
      <c r="K22" s="75">
        <v>0</v>
      </c>
      <c r="L22" s="75">
        <v>0</v>
      </c>
      <c r="M22" s="75">
        <v>0.25</v>
      </c>
      <c r="N22" s="75">
        <v>0</v>
      </c>
      <c r="O22" s="75">
        <v>0</v>
      </c>
      <c r="P22" s="75">
        <v>0</v>
      </c>
      <c r="Q22" s="75">
        <v>0</v>
      </c>
      <c r="R22" s="75">
        <v>0</v>
      </c>
      <c r="S22" s="75">
        <v>0</v>
      </c>
      <c r="T22" s="75">
        <v>0</v>
      </c>
      <c r="U22" s="75">
        <v>1.25</v>
      </c>
    </row>
    <row r="23" spans="1:21">
      <c r="A23" s="127">
        <v>201759016</v>
      </c>
      <c r="B23" s="74" t="s">
        <v>665</v>
      </c>
      <c r="C23" s="74">
        <v>0</v>
      </c>
      <c r="D23" s="76">
        <v>0.25</v>
      </c>
      <c r="E23" s="76">
        <v>0</v>
      </c>
      <c r="F23" s="76">
        <v>0.25</v>
      </c>
      <c r="G23" s="76">
        <v>0</v>
      </c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0.25</v>
      </c>
      <c r="N23" s="76">
        <v>0</v>
      </c>
      <c r="O23" s="76">
        <v>0</v>
      </c>
      <c r="P23" s="76">
        <v>0</v>
      </c>
      <c r="Q23" s="76">
        <v>0</v>
      </c>
      <c r="R23" s="76">
        <v>0.25</v>
      </c>
      <c r="S23" s="76">
        <v>0.25</v>
      </c>
      <c r="T23" s="76">
        <v>0</v>
      </c>
      <c r="U23" s="76">
        <f t="shared" si="0"/>
        <v>1.25</v>
      </c>
    </row>
    <row r="24" spans="1:21">
      <c r="A24" s="127">
        <v>201759017</v>
      </c>
      <c r="B24" s="74" t="s">
        <v>666</v>
      </c>
      <c r="C24" s="74">
        <v>0</v>
      </c>
      <c r="D24" s="76">
        <v>0.25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76">
        <v>0</v>
      </c>
      <c r="M24" s="76">
        <v>0.25</v>
      </c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76">
        <v>0</v>
      </c>
      <c r="U24" s="76">
        <f t="shared" si="0"/>
        <v>0.5</v>
      </c>
    </row>
    <row r="25" spans="1:21">
      <c r="A25" s="127">
        <v>201759018</v>
      </c>
      <c r="B25" s="74" t="s">
        <v>667</v>
      </c>
      <c r="C25" s="74">
        <v>0</v>
      </c>
      <c r="D25" s="76">
        <v>0.25</v>
      </c>
      <c r="E25" s="76">
        <v>0.25</v>
      </c>
      <c r="F25" s="76">
        <v>0.25</v>
      </c>
      <c r="G25" s="76">
        <v>0</v>
      </c>
      <c r="H25" s="76">
        <v>0</v>
      </c>
      <c r="I25" s="76">
        <v>0</v>
      </c>
      <c r="J25" s="76">
        <v>0</v>
      </c>
      <c r="K25" s="76">
        <v>0</v>
      </c>
      <c r="L25" s="76">
        <v>0</v>
      </c>
      <c r="M25" s="76">
        <v>0</v>
      </c>
      <c r="N25" s="76">
        <v>0</v>
      </c>
      <c r="O25" s="76">
        <v>0</v>
      </c>
      <c r="P25" s="76">
        <v>0</v>
      </c>
      <c r="Q25" s="76">
        <v>0</v>
      </c>
      <c r="R25" s="76">
        <v>0.25</v>
      </c>
      <c r="S25" s="76">
        <v>0.25</v>
      </c>
      <c r="T25" s="76">
        <v>0</v>
      </c>
      <c r="U25" s="76">
        <v>1.25</v>
      </c>
    </row>
    <row r="26" spans="1:21">
      <c r="A26" s="127">
        <v>201759019</v>
      </c>
      <c r="B26" s="74" t="s">
        <v>668</v>
      </c>
      <c r="C26" s="74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0.25</v>
      </c>
      <c r="S26" s="76">
        <v>0</v>
      </c>
      <c r="T26" s="76">
        <v>0.25</v>
      </c>
      <c r="U26" s="76">
        <f t="shared" si="0"/>
        <v>0.5</v>
      </c>
    </row>
    <row r="27" spans="1:21">
      <c r="A27" s="127">
        <v>201759020</v>
      </c>
      <c r="B27" s="74" t="s">
        <v>669</v>
      </c>
      <c r="C27" s="74">
        <v>0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 t="s">
        <v>670</v>
      </c>
      <c r="L27" s="76">
        <v>0</v>
      </c>
      <c r="M27" s="76">
        <v>0</v>
      </c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>
        <v>0</v>
      </c>
      <c r="T27" s="76">
        <v>0.25</v>
      </c>
      <c r="U27" s="76">
        <f t="shared" si="0"/>
        <v>0.25</v>
      </c>
    </row>
    <row r="28" spans="1:21">
      <c r="A28" s="127">
        <v>201759021</v>
      </c>
      <c r="B28" s="74" t="s">
        <v>671</v>
      </c>
      <c r="C28" s="74">
        <v>0</v>
      </c>
      <c r="D28" s="76">
        <v>0.25</v>
      </c>
      <c r="E28" s="76">
        <v>0</v>
      </c>
      <c r="F28" s="76">
        <v>0.25</v>
      </c>
      <c r="G28" s="76">
        <v>0</v>
      </c>
      <c r="H28" s="76">
        <v>0</v>
      </c>
      <c r="I28" s="76">
        <v>0</v>
      </c>
      <c r="J28" s="76">
        <v>0</v>
      </c>
      <c r="K28" s="76">
        <v>0</v>
      </c>
      <c r="L28" s="76">
        <v>0</v>
      </c>
      <c r="M28" s="76">
        <v>0.25</v>
      </c>
      <c r="N28" s="76">
        <v>0</v>
      </c>
      <c r="O28" s="76">
        <v>0</v>
      </c>
      <c r="P28" s="76">
        <v>0</v>
      </c>
      <c r="Q28" s="76">
        <v>0</v>
      </c>
      <c r="R28" s="76">
        <v>0.25</v>
      </c>
      <c r="S28" s="76">
        <v>0.25</v>
      </c>
      <c r="T28" s="76">
        <v>0</v>
      </c>
      <c r="U28" s="76">
        <f t="shared" si="0"/>
        <v>1.25</v>
      </c>
    </row>
    <row r="29" spans="1:21">
      <c r="A29" s="127">
        <v>201759023</v>
      </c>
      <c r="B29" s="74" t="s">
        <v>672</v>
      </c>
      <c r="C29" s="74">
        <v>0</v>
      </c>
      <c r="D29" s="76">
        <v>0</v>
      </c>
      <c r="E29" s="76">
        <v>0</v>
      </c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0</v>
      </c>
      <c r="L29" s="76">
        <v>0</v>
      </c>
      <c r="M29" s="76">
        <v>0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0</v>
      </c>
      <c r="U29" s="76">
        <f t="shared" si="0"/>
        <v>0</v>
      </c>
    </row>
    <row r="30" spans="1:21">
      <c r="A30" s="127">
        <v>201759024</v>
      </c>
      <c r="B30" s="74" t="s">
        <v>673</v>
      </c>
      <c r="C30" s="74">
        <v>0</v>
      </c>
      <c r="D30" s="76">
        <v>0</v>
      </c>
      <c r="E30" s="76">
        <v>0</v>
      </c>
      <c r="F30" s="76">
        <v>0</v>
      </c>
      <c r="G30" s="76">
        <v>0.25</v>
      </c>
      <c r="H30" s="76">
        <v>0</v>
      </c>
      <c r="I30" s="76">
        <v>0</v>
      </c>
      <c r="J30" s="76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0.25</v>
      </c>
      <c r="S30" s="76">
        <v>0</v>
      </c>
      <c r="T30" s="76">
        <v>0</v>
      </c>
      <c r="U30" s="76">
        <f t="shared" si="0"/>
        <v>0.5</v>
      </c>
    </row>
    <row r="31" spans="1:21">
      <c r="A31" s="127">
        <v>201759025</v>
      </c>
      <c r="B31" s="74" t="s">
        <v>674</v>
      </c>
      <c r="C31" s="74">
        <v>0</v>
      </c>
      <c r="D31" s="76">
        <v>0.25</v>
      </c>
      <c r="E31" s="76">
        <v>0.25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>
        <v>0</v>
      </c>
      <c r="L31" s="76">
        <v>0</v>
      </c>
      <c r="M31" s="76">
        <v>0.25</v>
      </c>
      <c r="N31" s="76">
        <v>0</v>
      </c>
      <c r="O31" s="76">
        <v>0</v>
      </c>
      <c r="P31" s="76">
        <v>0</v>
      </c>
      <c r="Q31" s="76">
        <v>0</v>
      </c>
      <c r="R31" s="76">
        <v>0.25</v>
      </c>
      <c r="S31" s="76">
        <v>0.25</v>
      </c>
      <c r="T31" s="76">
        <v>0</v>
      </c>
      <c r="U31" s="76">
        <f t="shared" si="0"/>
        <v>1.25</v>
      </c>
    </row>
    <row r="32" spans="1:21">
      <c r="A32" s="127">
        <v>201759026</v>
      </c>
      <c r="B32" s="74" t="s">
        <v>675</v>
      </c>
      <c r="C32" s="74" t="s">
        <v>664</v>
      </c>
      <c r="D32" s="76">
        <v>0.25</v>
      </c>
      <c r="E32" s="76">
        <v>0.25</v>
      </c>
      <c r="F32" s="76">
        <v>0.25</v>
      </c>
      <c r="G32" s="76">
        <v>0.25</v>
      </c>
      <c r="H32" s="76">
        <v>0.25</v>
      </c>
      <c r="I32" s="76">
        <v>0</v>
      </c>
      <c r="J32" s="76">
        <v>0</v>
      </c>
      <c r="K32" s="76">
        <v>0</v>
      </c>
      <c r="L32" s="76">
        <v>0</v>
      </c>
      <c r="M32" s="76">
        <v>0.25</v>
      </c>
      <c r="N32" s="76">
        <v>0</v>
      </c>
      <c r="O32" s="76">
        <v>0</v>
      </c>
      <c r="P32" s="76">
        <v>0.25</v>
      </c>
      <c r="Q32" s="76">
        <v>0</v>
      </c>
      <c r="R32" s="76">
        <v>0.25</v>
      </c>
      <c r="S32" s="76">
        <v>0</v>
      </c>
      <c r="T32" s="76">
        <v>0</v>
      </c>
      <c r="U32" s="76">
        <f t="shared" si="0"/>
        <v>2</v>
      </c>
    </row>
    <row r="33" spans="1:21">
      <c r="A33" s="127">
        <v>201759027</v>
      </c>
      <c r="B33" s="74" t="s">
        <v>676</v>
      </c>
      <c r="C33" s="74">
        <v>0</v>
      </c>
      <c r="D33" s="76">
        <v>0</v>
      </c>
      <c r="E33" s="76">
        <v>0</v>
      </c>
      <c r="F33" s="76">
        <v>0.25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0.25</v>
      </c>
      <c r="N33" s="76">
        <v>0</v>
      </c>
      <c r="O33" s="76">
        <v>0</v>
      </c>
      <c r="P33" s="76">
        <v>0</v>
      </c>
      <c r="Q33" s="76">
        <v>0</v>
      </c>
      <c r="R33" s="76">
        <v>0</v>
      </c>
      <c r="S33" s="76">
        <v>0.25</v>
      </c>
      <c r="T33" s="76">
        <v>0</v>
      </c>
      <c r="U33" s="76">
        <f t="shared" si="0"/>
        <v>0.75</v>
      </c>
    </row>
    <row r="34" spans="1:21">
      <c r="A34" s="127">
        <v>201759028</v>
      </c>
      <c r="B34" s="74" t="s">
        <v>677</v>
      </c>
      <c r="C34" s="74">
        <v>0</v>
      </c>
      <c r="D34" s="76">
        <v>0.25</v>
      </c>
      <c r="E34" s="76">
        <v>0</v>
      </c>
      <c r="F34" s="76">
        <v>0.25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0.25</v>
      </c>
      <c r="N34" s="76">
        <v>0</v>
      </c>
      <c r="O34" s="76">
        <v>0</v>
      </c>
      <c r="P34" s="76">
        <v>0</v>
      </c>
      <c r="Q34" s="76">
        <v>0</v>
      </c>
      <c r="R34" s="76">
        <v>0</v>
      </c>
      <c r="S34" s="76">
        <v>0.25</v>
      </c>
      <c r="T34" s="76">
        <v>0</v>
      </c>
      <c r="U34" s="76">
        <f t="shared" si="0"/>
        <v>1</v>
      </c>
    </row>
    <row r="35" spans="1:21">
      <c r="A35" s="127">
        <v>201759029</v>
      </c>
      <c r="B35" s="74" t="s">
        <v>678</v>
      </c>
      <c r="C35" s="74">
        <v>0</v>
      </c>
      <c r="D35" s="76">
        <v>0</v>
      </c>
      <c r="E35" s="76">
        <v>0.25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0.25</v>
      </c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76">
        <v>0.25</v>
      </c>
      <c r="T35" s="76">
        <v>0</v>
      </c>
      <c r="U35" s="76">
        <f t="shared" si="0"/>
        <v>0.75</v>
      </c>
    </row>
    <row r="36" spans="1:21">
      <c r="A36" s="127">
        <v>201759030</v>
      </c>
      <c r="B36" s="74" t="s">
        <v>679</v>
      </c>
      <c r="C36" s="74">
        <v>0</v>
      </c>
      <c r="D36" s="76">
        <v>0.25</v>
      </c>
      <c r="E36" s="76">
        <v>0.25</v>
      </c>
      <c r="F36" s="76">
        <v>0.25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6">
        <v>0.25</v>
      </c>
      <c r="S36" s="76">
        <v>0.25</v>
      </c>
      <c r="T36" s="76">
        <v>0</v>
      </c>
      <c r="U36" s="76">
        <v>1.75</v>
      </c>
    </row>
    <row r="37" spans="1:21">
      <c r="A37" s="127">
        <v>201759031</v>
      </c>
      <c r="B37" s="74" t="s">
        <v>680</v>
      </c>
      <c r="C37" s="74">
        <v>0</v>
      </c>
      <c r="D37" s="76">
        <v>0.25</v>
      </c>
      <c r="E37" s="76">
        <v>0</v>
      </c>
      <c r="F37" s="76">
        <v>0.25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0.25</v>
      </c>
      <c r="N37" s="76">
        <v>0</v>
      </c>
      <c r="O37" s="76">
        <v>0</v>
      </c>
      <c r="P37" s="76">
        <v>0</v>
      </c>
      <c r="Q37" s="76">
        <v>0</v>
      </c>
      <c r="R37" s="76">
        <v>0</v>
      </c>
      <c r="S37" s="76">
        <v>0.25</v>
      </c>
      <c r="T37" s="76">
        <v>0.25</v>
      </c>
      <c r="U37" s="76">
        <f t="shared" si="0"/>
        <v>1.25</v>
      </c>
    </row>
    <row r="38" spans="1:21">
      <c r="A38" s="127">
        <v>201759032</v>
      </c>
      <c r="B38" s="74" t="s">
        <v>681</v>
      </c>
      <c r="C38" s="74">
        <v>0</v>
      </c>
      <c r="D38" s="76">
        <v>0.25</v>
      </c>
      <c r="E38" s="76">
        <v>0</v>
      </c>
      <c r="F38" s="76">
        <v>0.25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0.25</v>
      </c>
      <c r="N38" s="76">
        <v>0</v>
      </c>
      <c r="O38" s="76">
        <v>0</v>
      </c>
      <c r="P38" s="76">
        <v>0.25</v>
      </c>
      <c r="Q38" s="76">
        <v>0</v>
      </c>
      <c r="R38" s="76">
        <v>0</v>
      </c>
      <c r="S38" s="76">
        <v>0.25</v>
      </c>
      <c r="T38" s="76">
        <v>0</v>
      </c>
      <c r="U38" s="76">
        <f>SUM(C38:T38)</f>
        <v>1.25</v>
      </c>
    </row>
    <row r="39" spans="1:21">
      <c r="A39" s="127">
        <v>201759033</v>
      </c>
      <c r="B39" s="74" t="s">
        <v>682</v>
      </c>
      <c r="C39" s="74">
        <v>0</v>
      </c>
      <c r="D39" s="76">
        <v>0.25</v>
      </c>
      <c r="E39" s="76">
        <v>0</v>
      </c>
      <c r="F39" s="76">
        <v>0.25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0.25</v>
      </c>
      <c r="N39" s="76">
        <v>0</v>
      </c>
      <c r="O39" s="76">
        <v>0</v>
      </c>
      <c r="P39" s="76">
        <v>0</v>
      </c>
      <c r="Q39" s="76">
        <v>0</v>
      </c>
      <c r="R39" s="76">
        <v>0</v>
      </c>
      <c r="S39" s="76">
        <v>0.25</v>
      </c>
      <c r="T39" s="76">
        <v>0</v>
      </c>
      <c r="U39" s="76">
        <f t="shared" si="0"/>
        <v>1</v>
      </c>
    </row>
    <row r="40" spans="1:21">
      <c r="A40" s="127">
        <v>201759034</v>
      </c>
      <c r="B40" s="74" t="s">
        <v>683</v>
      </c>
      <c r="C40" s="74">
        <v>0</v>
      </c>
      <c r="D40" s="76">
        <v>0.25</v>
      </c>
      <c r="E40" s="76">
        <v>0</v>
      </c>
      <c r="F40" s="76">
        <v>0.25</v>
      </c>
      <c r="G40" s="76">
        <v>0.25</v>
      </c>
      <c r="H40" s="76">
        <v>0</v>
      </c>
      <c r="I40" s="76">
        <v>0.25</v>
      </c>
      <c r="J40" s="76">
        <v>0</v>
      </c>
      <c r="K40" s="76">
        <v>0</v>
      </c>
      <c r="L40" s="76">
        <v>0.25</v>
      </c>
      <c r="M40" s="76">
        <v>0</v>
      </c>
      <c r="N40" s="76">
        <v>0</v>
      </c>
      <c r="O40" s="76">
        <v>0</v>
      </c>
      <c r="P40" s="76">
        <v>0</v>
      </c>
      <c r="Q40" s="76">
        <v>0</v>
      </c>
      <c r="R40" s="76">
        <v>0.25</v>
      </c>
      <c r="S40" s="76">
        <v>0</v>
      </c>
      <c r="T40" s="76">
        <v>0</v>
      </c>
      <c r="U40" s="76">
        <f t="shared" si="0"/>
        <v>1.5</v>
      </c>
    </row>
    <row r="41" spans="1:21">
      <c r="A41" s="127">
        <v>201759035</v>
      </c>
      <c r="B41" s="74" t="s">
        <v>684</v>
      </c>
      <c r="C41" s="74">
        <v>0</v>
      </c>
      <c r="D41" s="76">
        <v>0.25</v>
      </c>
      <c r="E41" s="76">
        <v>0</v>
      </c>
      <c r="F41" s="76">
        <v>0.25</v>
      </c>
      <c r="G41" s="76">
        <v>0</v>
      </c>
      <c r="H41" s="76">
        <v>0</v>
      </c>
      <c r="I41" s="76">
        <v>0</v>
      </c>
      <c r="J41" s="76">
        <v>0</v>
      </c>
      <c r="K41" s="76">
        <v>0</v>
      </c>
      <c r="L41" s="76">
        <v>0</v>
      </c>
      <c r="M41" s="76">
        <v>0.25</v>
      </c>
      <c r="N41" s="76">
        <v>0</v>
      </c>
      <c r="O41" s="76">
        <v>0</v>
      </c>
      <c r="P41" s="76">
        <v>0</v>
      </c>
      <c r="Q41" s="76">
        <v>0</v>
      </c>
      <c r="R41" s="76">
        <v>0</v>
      </c>
      <c r="S41" s="76">
        <v>0.25</v>
      </c>
      <c r="T41" s="76">
        <v>0</v>
      </c>
      <c r="U41" s="76">
        <v>1</v>
      </c>
    </row>
    <row r="42" spans="1:21">
      <c r="A42" s="127">
        <v>201759036</v>
      </c>
      <c r="B42" s="74" t="s">
        <v>685</v>
      </c>
      <c r="C42" s="74">
        <v>0</v>
      </c>
      <c r="D42" s="76">
        <v>0</v>
      </c>
      <c r="E42" s="76">
        <v>0</v>
      </c>
      <c r="F42" s="76">
        <v>0</v>
      </c>
      <c r="G42" s="76">
        <v>0</v>
      </c>
      <c r="H42" s="76">
        <v>0</v>
      </c>
      <c r="I42" s="76">
        <v>0</v>
      </c>
      <c r="J42" s="76">
        <v>0</v>
      </c>
      <c r="K42" s="76">
        <v>0</v>
      </c>
      <c r="L42" s="76">
        <v>0</v>
      </c>
      <c r="M42" s="76">
        <v>0</v>
      </c>
      <c r="N42" s="76">
        <v>0</v>
      </c>
      <c r="O42" s="76">
        <v>0</v>
      </c>
      <c r="P42" s="76">
        <v>0</v>
      </c>
      <c r="Q42" s="76">
        <v>0</v>
      </c>
      <c r="R42" s="76">
        <v>0.25</v>
      </c>
      <c r="S42" s="76">
        <v>0.25</v>
      </c>
      <c r="T42" s="76">
        <v>0</v>
      </c>
      <c r="U42" s="76">
        <f t="shared" si="0"/>
        <v>0.5</v>
      </c>
    </row>
    <row r="43" spans="1:21">
      <c r="A43" s="127">
        <v>201759037</v>
      </c>
      <c r="B43" s="74" t="s">
        <v>686</v>
      </c>
      <c r="C43" s="74">
        <v>0</v>
      </c>
      <c r="D43" s="76">
        <v>0.25</v>
      </c>
      <c r="E43" s="76">
        <v>0</v>
      </c>
      <c r="F43" s="76">
        <v>0.25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0.25</v>
      </c>
      <c r="N43" s="76">
        <v>0</v>
      </c>
      <c r="O43" s="76">
        <v>0</v>
      </c>
      <c r="P43" s="76">
        <v>0</v>
      </c>
      <c r="Q43" s="76">
        <v>0</v>
      </c>
      <c r="R43" s="76">
        <v>0</v>
      </c>
      <c r="S43" s="76">
        <v>0.25</v>
      </c>
      <c r="T43" s="76">
        <v>0.25</v>
      </c>
      <c r="U43" s="76">
        <f t="shared" si="0"/>
        <v>1.25</v>
      </c>
    </row>
    <row r="44" spans="1:21">
      <c r="A44" s="127">
        <v>201759038</v>
      </c>
      <c r="B44" s="74" t="s">
        <v>687</v>
      </c>
      <c r="C44" s="74">
        <v>0</v>
      </c>
      <c r="D44" s="76">
        <v>0.25</v>
      </c>
      <c r="E44" s="76">
        <v>0.25</v>
      </c>
      <c r="F44" s="76">
        <v>0.25</v>
      </c>
      <c r="G44" s="76">
        <v>0.25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0.25</v>
      </c>
      <c r="N44" s="76">
        <v>0</v>
      </c>
      <c r="O44" s="76">
        <v>0</v>
      </c>
      <c r="P44" s="76">
        <v>0</v>
      </c>
      <c r="Q44" s="76">
        <v>0</v>
      </c>
      <c r="R44" s="76">
        <v>0.25</v>
      </c>
      <c r="S44" s="76">
        <v>0</v>
      </c>
      <c r="T44" s="76">
        <v>0.25</v>
      </c>
      <c r="U44" s="76">
        <f t="shared" si="0"/>
        <v>1.75</v>
      </c>
    </row>
    <row r="45" spans="1:21">
      <c r="A45" s="127">
        <v>201759039</v>
      </c>
      <c r="B45" s="74" t="s">
        <v>688</v>
      </c>
      <c r="C45" s="74">
        <v>0</v>
      </c>
      <c r="D45" s="76">
        <v>0</v>
      </c>
      <c r="E45" s="76">
        <v>0.25</v>
      </c>
      <c r="F45" s="76">
        <v>0.25</v>
      </c>
      <c r="G45" s="76">
        <v>0.25</v>
      </c>
      <c r="H45" s="76">
        <v>0</v>
      </c>
      <c r="I45" s="76">
        <v>0</v>
      </c>
      <c r="J45" s="76">
        <v>0</v>
      </c>
      <c r="K45" s="76">
        <v>0.25</v>
      </c>
      <c r="L45" s="76">
        <v>0</v>
      </c>
      <c r="M45" s="76">
        <v>0.25</v>
      </c>
      <c r="N45" s="76">
        <v>0</v>
      </c>
      <c r="O45" s="76">
        <v>0</v>
      </c>
      <c r="P45" s="76">
        <v>0.25</v>
      </c>
      <c r="Q45" s="76">
        <v>0</v>
      </c>
      <c r="R45" s="76">
        <v>0.25</v>
      </c>
      <c r="S45" s="76">
        <v>0</v>
      </c>
      <c r="T45" s="76">
        <v>0.25</v>
      </c>
      <c r="U45" s="76">
        <f t="shared" si="0"/>
        <v>2</v>
      </c>
    </row>
  </sheetData>
  <mergeCells count="23">
    <mergeCell ref="M5:M6"/>
    <mergeCell ref="A1:B2"/>
    <mergeCell ref="D1:U2"/>
    <mergeCell ref="A3:B3"/>
    <mergeCell ref="U3:U6"/>
    <mergeCell ref="A4:B4"/>
    <mergeCell ref="A5:B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T5:T6"/>
    <mergeCell ref="N5:N6"/>
    <mergeCell ref="O5:O6"/>
    <mergeCell ref="P5:P6"/>
    <mergeCell ref="Q5:Q6"/>
    <mergeCell ref="R5:R6"/>
    <mergeCell ref="S5:S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W42"/>
  <sheetViews>
    <sheetView topLeftCell="A13" workbookViewId="0">
      <selection activeCell="T33" sqref="T33"/>
    </sheetView>
  </sheetViews>
  <sheetFormatPr defaultRowHeight="14.4"/>
  <cols>
    <col min="2" max="2" width="7" customWidth="1"/>
    <col min="4" max="4" width="10.21875" bestFit="1" customWidth="1"/>
    <col min="14" max="14" width="13.6640625" customWidth="1"/>
    <col min="18" max="18" width="12.109375" customWidth="1"/>
    <col min="20" max="20" width="10.33203125" customWidth="1"/>
  </cols>
  <sheetData>
    <row r="1" spans="1:23" ht="13.5" customHeight="1">
      <c r="A1" s="187" t="s">
        <v>473</v>
      </c>
      <c r="B1" s="187"/>
      <c r="C1" s="188"/>
      <c r="D1" s="189" t="s">
        <v>862</v>
      </c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1"/>
    </row>
    <row r="2" spans="1:23" ht="13.5" customHeight="1">
      <c r="A2" s="187"/>
      <c r="B2" s="187"/>
      <c r="C2" s="188"/>
      <c r="D2" s="192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4"/>
    </row>
    <row r="3" spans="1:23" ht="18" customHeight="1">
      <c r="A3" s="185" t="s">
        <v>0</v>
      </c>
      <c r="B3" s="195"/>
      <c r="C3" s="186"/>
      <c r="D3" s="40">
        <v>43030</v>
      </c>
      <c r="E3" s="8">
        <v>43031</v>
      </c>
      <c r="F3" s="8">
        <v>43033</v>
      </c>
      <c r="G3" s="8">
        <v>43033</v>
      </c>
      <c r="H3" s="9">
        <v>43033</v>
      </c>
      <c r="I3" s="8">
        <v>43034</v>
      </c>
      <c r="J3" s="8">
        <v>43034</v>
      </c>
      <c r="K3" s="8">
        <v>43035</v>
      </c>
      <c r="L3" s="8">
        <v>43038</v>
      </c>
      <c r="M3" s="8">
        <v>43039</v>
      </c>
      <c r="N3" s="8">
        <v>43040</v>
      </c>
      <c r="O3" s="10">
        <v>43040</v>
      </c>
      <c r="P3" s="10">
        <v>43042</v>
      </c>
      <c r="Q3" s="10">
        <v>43048</v>
      </c>
      <c r="R3" s="10" t="s">
        <v>414</v>
      </c>
      <c r="S3" s="10">
        <v>43048</v>
      </c>
      <c r="T3" s="10">
        <v>43048</v>
      </c>
      <c r="U3" s="196" t="s">
        <v>3</v>
      </c>
      <c r="V3" s="1"/>
      <c r="W3" s="1"/>
    </row>
    <row r="4" spans="1:23" ht="38.4" customHeight="1">
      <c r="A4" s="195" t="s">
        <v>4</v>
      </c>
      <c r="B4" s="195"/>
      <c r="C4" s="186"/>
      <c r="D4" s="36" t="s">
        <v>312</v>
      </c>
      <c r="E4" s="11" t="s">
        <v>415</v>
      </c>
      <c r="F4" s="11" t="s">
        <v>416</v>
      </c>
      <c r="G4" s="12" t="s">
        <v>417</v>
      </c>
      <c r="H4" s="13" t="s">
        <v>308</v>
      </c>
      <c r="I4" s="14" t="s">
        <v>418</v>
      </c>
      <c r="J4" s="14" t="s">
        <v>419</v>
      </c>
      <c r="K4" s="14" t="s">
        <v>83</v>
      </c>
      <c r="L4" s="14" t="s">
        <v>420</v>
      </c>
      <c r="M4" s="14" t="s">
        <v>421</v>
      </c>
      <c r="N4" s="14" t="s">
        <v>422</v>
      </c>
      <c r="O4" s="14" t="s">
        <v>423</v>
      </c>
      <c r="P4" s="14" t="s">
        <v>424</v>
      </c>
      <c r="Q4" s="14" t="s">
        <v>425</v>
      </c>
      <c r="R4" s="14" t="s">
        <v>426</v>
      </c>
      <c r="S4" s="14" t="s">
        <v>427</v>
      </c>
      <c r="T4" s="14" t="s">
        <v>428</v>
      </c>
      <c r="U4" s="197"/>
      <c r="V4" s="1"/>
      <c r="W4" s="1"/>
    </row>
    <row r="5" spans="1:23" ht="27" customHeight="1">
      <c r="A5" s="195" t="s">
        <v>28</v>
      </c>
      <c r="B5" s="195"/>
      <c r="C5" s="186"/>
      <c r="D5" s="199" t="s">
        <v>429</v>
      </c>
      <c r="E5" s="199" t="s">
        <v>30</v>
      </c>
      <c r="F5" s="205" t="s">
        <v>321</v>
      </c>
      <c r="G5" s="199" t="s">
        <v>321</v>
      </c>
      <c r="H5" s="201" t="s">
        <v>30</v>
      </c>
      <c r="I5" s="203" t="s">
        <v>430</v>
      </c>
      <c r="J5" s="203" t="s">
        <v>431</v>
      </c>
      <c r="K5" s="205" t="s">
        <v>432</v>
      </c>
      <c r="L5" s="205" t="s">
        <v>433</v>
      </c>
      <c r="M5" s="203" t="s">
        <v>30</v>
      </c>
      <c r="N5" s="205" t="s">
        <v>434</v>
      </c>
      <c r="O5" s="203" t="s">
        <v>435</v>
      </c>
      <c r="P5" s="203" t="s">
        <v>366</v>
      </c>
      <c r="Q5" s="205" t="s">
        <v>30</v>
      </c>
      <c r="R5" s="205"/>
      <c r="S5" s="205" t="s">
        <v>321</v>
      </c>
      <c r="T5" s="205" t="s">
        <v>321</v>
      </c>
      <c r="U5" s="197"/>
      <c r="V5" s="1"/>
      <c r="W5" s="1"/>
    </row>
    <row r="6" spans="1:23" ht="15.6">
      <c r="A6" s="185" t="s">
        <v>35</v>
      </c>
      <c r="B6" s="186"/>
      <c r="C6" s="15" t="s">
        <v>36</v>
      </c>
      <c r="D6" s="200"/>
      <c r="E6" s="200"/>
      <c r="F6" s="206"/>
      <c r="G6" s="200"/>
      <c r="H6" s="202"/>
      <c r="I6" s="204"/>
      <c r="J6" s="204"/>
      <c r="K6" s="206"/>
      <c r="L6" s="206"/>
      <c r="M6" s="204"/>
      <c r="N6" s="206"/>
      <c r="O6" s="204"/>
      <c r="P6" s="204"/>
      <c r="Q6" s="206"/>
      <c r="R6" s="206"/>
      <c r="S6" s="206"/>
      <c r="T6" s="206"/>
      <c r="U6" s="198"/>
      <c r="V6" s="1"/>
      <c r="W6" s="1"/>
    </row>
    <row r="7" spans="1:23">
      <c r="A7" s="183">
        <v>201759040</v>
      </c>
      <c r="B7" s="184"/>
      <c r="C7" s="85" t="s">
        <v>436</v>
      </c>
      <c r="D7" s="85">
        <v>0.25</v>
      </c>
      <c r="E7" s="85">
        <v>0</v>
      </c>
      <c r="F7" s="85">
        <v>0.25</v>
      </c>
      <c r="G7" s="85">
        <v>0</v>
      </c>
      <c r="H7" s="85">
        <v>0.25</v>
      </c>
      <c r="I7" s="85">
        <v>0</v>
      </c>
      <c r="J7" s="85">
        <v>0</v>
      </c>
      <c r="K7" s="85">
        <v>0</v>
      </c>
      <c r="L7" s="85">
        <v>0</v>
      </c>
      <c r="M7" s="85">
        <v>0</v>
      </c>
      <c r="N7" s="85">
        <v>0</v>
      </c>
      <c r="O7" s="85">
        <v>0</v>
      </c>
      <c r="P7" s="85">
        <v>0</v>
      </c>
      <c r="Q7" s="85">
        <v>0</v>
      </c>
      <c r="R7" s="85">
        <v>0.25</v>
      </c>
      <c r="S7" s="85" t="s">
        <v>437</v>
      </c>
      <c r="T7" s="85">
        <v>0</v>
      </c>
      <c r="U7" s="85">
        <v>1.25</v>
      </c>
    </row>
    <row r="8" spans="1:23">
      <c r="A8" s="183">
        <v>201759042</v>
      </c>
      <c r="B8" s="184"/>
      <c r="C8" s="85" t="s">
        <v>438</v>
      </c>
      <c r="D8" s="85">
        <v>0.25</v>
      </c>
      <c r="E8" s="85">
        <v>0.25</v>
      </c>
      <c r="F8" s="85">
        <v>0.25</v>
      </c>
      <c r="G8" s="85">
        <v>0</v>
      </c>
      <c r="H8" s="85">
        <v>0.25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  <c r="N8" s="85">
        <v>0</v>
      </c>
      <c r="O8" s="85">
        <v>0</v>
      </c>
      <c r="P8" s="85">
        <v>0</v>
      </c>
      <c r="Q8" s="85">
        <v>0</v>
      </c>
      <c r="R8" s="85">
        <v>0</v>
      </c>
      <c r="S8" s="85">
        <v>0</v>
      </c>
      <c r="T8" s="85">
        <v>0</v>
      </c>
      <c r="U8" s="85">
        <v>1</v>
      </c>
    </row>
    <row r="9" spans="1:23">
      <c r="A9" s="183">
        <v>201759044</v>
      </c>
      <c r="B9" s="184"/>
      <c r="C9" s="85" t="s">
        <v>439</v>
      </c>
      <c r="D9" s="85">
        <v>0.25</v>
      </c>
      <c r="E9" s="85">
        <v>0</v>
      </c>
      <c r="F9" s="85">
        <v>0</v>
      </c>
      <c r="G9" s="85">
        <v>0</v>
      </c>
      <c r="H9" s="85">
        <v>0.25</v>
      </c>
      <c r="I9" s="85">
        <v>0</v>
      </c>
      <c r="J9" s="85">
        <v>0</v>
      </c>
      <c r="K9" s="85">
        <v>0</v>
      </c>
      <c r="L9" s="85">
        <v>0</v>
      </c>
      <c r="M9" s="85">
        <v>0.25</v>
      </c>
      <c r="N9" s="85">
        <v>0</v>
      </c>
      <c r="O9" s="85">
        <v>0</v>
      </c>
      <c r="P9" s="85">
        <v>0</v>
      </c>
      <c r="Q9" s="85">
        <v>0.25</v>
      </c>
      <c r="R9" s="85">
        <v>0.25</v>
      </c>
      <c r="S9" s="85" t="s">
        <v>437</v>
      </c>
      <c r="T9" s="85" t="s">
        <v>437</v>
      </c>
      <c r="U9" s="85">
        <v>1.75</v>
      </c>
    </row>
    <row r="10" spans="1:23">
      <c r="A10" s="183">
        <v>201759047</v>
      </c>
      <c r="B10" s="184"/>
      <c r="C10" s="85" t="s">
        <v>440</v>
      </c>
      <c r="D10" s="85">
        <v>0.25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5">
        <v>0</v>
      </c>
      <c r="N10" s="85">
        <v>0</v>
      </c>
      <c r="O10" s="85">
        <v>0</v>
      </c>
      <c r="P10" s="85">
        <v>0</v>
      </c>
      <c r="Q10" s="85">
        <v>0</v>
      </c>
      <c r="R10" s="85">
        <v>0</v>
      </c>
      <c r="S10" s="85">
        <v>0</v>
      </c>
      <c r="T10" s="85">
        <v>0</v>
      </c>
      <c r="U10" s="85">
        <v>0.25</v>
      </c>
    </row>
    <row r="11" spans="1:23">
      <c r="A11" s="183">
        <v>201759053</v>
      </c>
      <c r="B11" s="184"/>
      <c r="C11" s="85" t="s">
        <v>441</v>
      </c>
      <c r="D11" s="85">
        <v>0.25</v>
      </c>
      <c r="E11" s="85">
        <v>0</v>
      </c>
      <c r="F11" s="85">
        <v>0</v>
      </c>
      <c r="G11" s="85">
        <v>0</v>
      </c>
      <c r="H11" s="85">
        <v>0.25</v>
      </c>
      <c r="I11" s="85">
        <v>0.25</v>
      </c>
      <c r="J11" s="85" t="s">
        <v>437</v>
      </c>
      <c r="K11" s="85">
        <v>0</v>
      </c>
      <c r="L11" s="85">
        <v>0</v>
      </c>
      <c r="M11" s="85">
        <v>0</v>
      </c>
      <c r="N11" s="85">
        <v>0</v>
      </c>
      <c r="O11" s="85">
        <v>0</v>
      </c>
      <c r="P11" s="85">
        <v>0.25</v>
      </c>
      <c r="Q11" s="85">
        <v>0</v>
      </c>
      <c r="R11" s="85">
        <v>0.25</v>
      </c>
      <c r="S11" s="85">
        <v>0</v>
      </c>
      <c r="T11" s="85">
        <v>0</v>
      </c>
      <c r="U11" s="85">
        <v>1.5</v>
      </c>
    </row>
    <row r="12" spans="1:23">
      <c r="A12" s="183">
        <v>201759058</v>
      </c>
      <c r="B12" s="184"/>
      <c r="C12" s="85" t="s">
        <v>442</v>
      </c>
      <c r="D12" s="85">
        <v>0.25</v>
      </c>
      <c r="E12" s="85">
        <v>0.25</v>
      </c>
      <c r="F12" s="85">
        <v>0</v>
      </c>
      <c r="G12" s="85">
        <v>0</v>
      </c>
      <c r="H12" s="85">
        <v>0.25</v>
      </c>
      <c r="I12" s="85">
        <v>0.25</v>
      </c>
      <c r="J12" s="85">
        <v>0</v>
      </c>
      <c r="K12" s="85">
        <v>0</v>
      </c>
      <c r="L12" s="85">
        <v>0</v>
      </c>
      <c r="M12" s="85">
        <v>0</v>
      </c>
      <c r="N12" s="85">
        <v>0</v>
      </c>
      <c r="O12" s="85">
        <v>0</v>
      </c>
      <c r="P12" s="85">
        <v>0.25</v>
      </c>
      <c r="Q12" s="85">
        <v>0</v>
      </c>
      <c r="R12" s="85">
        <v>0</v>
      </c>
      <c r="S12" s="85">
        <v>0</v>
      </c>
      <c r="T12" s="85" t="s">
        <v>437</v>
      </c>
      <c r="U12" s="85">
        <v>1.5</v>
      </c>
    </row>
    <row r="13" spans="1:23">
      <c r="A13" s="183">
        <v>201759060</v>
      </c>
      <c r="B13" s="184"/>
      <c r="C13" s="85" t="s">
        <v>443</v>
      </c>
      <c r="D13" s="85">
        <v>0.25</v>
      </c>
      <c r="E13" s="85">
        <v>0</v>
      </c>
      <c r="F13" s="85">
        <v>0</v>
      </c>
      <c r="G13" s="85" t="s">
        <v>437</v>
      </c>
      <c r="H13" s="85">
        <v>0</v>
      </c>
      <c r="I13" s="85">
        <v>0</v>
      </c>
      <c r="J13" s="85" t="s">
        <v>437</v>
      </c>
      <c r="K13" s="85">
        <v>0</v>
      </c>
      <c r="L13" s="85">
        <v>0</v>
      </c>
      <c r="M13" s="85">
        <v>0.25</v>
      </c>
      <c r="N13" s="85">
        <v>0</v>
      </c>
      <c r="O13" s="85">
        <v>0</v>
      </c>
      <c r="P13" s="85">
        <v>0.25</v>
      </c>
      <c r="Q13" s="85">
        <v>0</v>
      </c>
      <c r="R13" s="85">
        <v>0.25</v>
      </c>
      <c r="S13" s="85">
        <v>0</v>
      </c>
      <c r="T13" s="85">
        <v>0</v>
      </c>
      <c r="U13" s="85">
        <v>1.5</v>
      </c>
    </row>
    <row r="14" spans="1:23">
      <c r="A14" s="183">
        <v>201759064</v>
      </c>
      <c r="B14" s="184"/>
      <c r="C14" s="85" t="s">
        <v>444</v>
      </c>
      <c r="D14" s="85">
        <v>0.25</v>
      </c>
      <c r="E14" s="85">
        <v>0.25</v>
      </c>
      <c r="F14" s="85">
        <v>0</v>
      </c>
      <c r="G14" s="85">
        <v>0.25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  <c r="N14" s="85">
        <v>0</v>
      </c>
      <c r="O14" s="85">
        <v>0</v>
      </c>
      <c r="P14" s="85">
        <v>0.25</v>
      </c>
      <c r="Q14" s="85">
        <v>0</v>
      </c>
      <c r="R14" s="85">
        <v>0</v>
      </c>
      <c r="S14" s="85">
        <v>0</v>
      </c>
      <c r="T14" s="85">
        <v>0</v>
      </c>
      <c r="U14" s="85">
        <v>1</v>
      </c>
    </row>
    <row r="15" spans="1:23">
      <c r="A15" s="183">
        <v>201759070</v>
      </c>
      <c r="B15" s="184"/>
      <c r="C15" s="85" t="s">
        <v>445</v>
      </c>
      <c r="D15" s="85">
        <v>0.25</v>
      </c>
      <c r="E15" s="85">
        <v>0.25</v>
      </c>
      <c r="F15" s="85">
        <v>0</v>
      </c>
      <c r="G15" s="85">
        <v>0.25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85">
        <v>0</v>
      </c>
      <c r="O15" s="85">
        <v>0</v>
      </c>
      <c r="P15" s="85">
        <v>0.25</v>
      </c>
      <c r="Q15" s="85">
        <v>0</v>
      </c>
      <c r="R15" s="85">
        <v>0</v>
      </c>
      <c r="S15" s="85">
        <v>0</v>
      </c>
      <c r="T15" s="85" t="s">
        <v>437</v>
      </c>
      <c r="U15" s="85">
        <v>1.25</v>
      </c>
    </row>
    <row r="16" spans="1:23">
      <c r="A16" s="183">
        <v>201759071</v>
      </c>
      <c r="B16" s="184"/>
      <c r="C16" s="85" t="s">
        <v>446</v>
      </c>
      <c r="D16" s="85">
        <v>0.25</v>
      </c>
      <c r="E16" s="85">
        <v>0.25</v>
      </c>
      <c r="F16" s="85">
        <v>0</v>
      </c>
      <c r="G16" s="85">
        <v>0</v>
      </c>
      <c r="H16" s="85">
        <v>0.25</v>
      </c>
      <c r="I16" s="85">
        <v>0.25</v>
      </c>
      <c r="J16" s="85">
        <v>0</v>
      </c>
      <c r="K16" s="85">
        <v>0</v>
      </c>
      <c r="L16" s="85">
        <v>0</v>
      </c>
      <c r="M16" s="85">
        <v>0</v>
      </c>
      <c r="N16" s="85">
        <v>0</v>
      </c>
      <c r="O16" s="85">
        <v>0</v>
      </c>
      <c r="P16" s="85">
        <v>0</v>
      </c>
      <c r="Q16" s="85">
        <v>0</v>
      </c>
      <c r="R16" s="85">
        <v>0.25</v>
      </c>
      <c r="S16" s="85" t="s">
        <v>437</v>
      </c>
      <c r="T16" s="85">
        <v>0</v>
      </c>
      <c r="U16" s="85">
        <v>1.5</v>
      </c>
    </row>
    <row r="17" spans="1:21">
      <c r="A17" s="183">
        <v>201759072</v>
      </c>
      <c r="B17" s="184"/>
      <c r="C17" s="85" t="s">
        <v>447</v>
      </c>
      <c r="D17" s="85">
        <v>0.25</v>
      </c>
      <c r="E17" s="85">
        <v>0.25</v>
      </c>
      <c r="F17" s="85">
        <v>0</v>
      </c>
      <c r="G17" s="85">
        <v>0</v>
      </c>
      <c r="H17" s="85">
        <v>0</v>
      </c>
      <c r="I17" s="85">
        <v>0.25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0.25</v>
      </c>
      <c r="S17" s="85">
        <v>0</v>
      </c>
      <c r="T17" s="85">
        <v>0</v>
      </c>
      <c r="U17" s="85">
        <v>1</v>
      </c>
    </row>
    <row r="18" spans="1:21">
      <c r="A18" s="183">
        <v>201759073</v>
      </c>
      <c r="B18" s="184"/>
      <c r="C18" s="85" t="s">
        <v>448</v>
      </c>
      <c r="D18" s="85">
        <v>0.25</v>
      </c>
      <c r="E18" s="85">
        <v>0.25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 t="s">
        <v>437</v>
      </c>
      <c r="T18" s="85" t="s">
        <v>449</v>
      </c>
      <c r="U18" s="85">
        <v>1.05</v>
      </c>
    </row>
    <row r="19" spans="1:21">
      <c r="A19" s="183">
        <v>201759074</v>
      </c>
      <c r="B19" s="184"/>
      <c r="C19" s="85" t="s">
        <v>450</v>
      </c>
      <c r="D19" s="85">
        <v>0.25</v>
      </c>
      <c r="E19" s="85">
        <v>0.25</v>
      </c>
      <c r="F19" s="85">
        <v>0</v>
      </c>
      <c r="G19" s="85">
        <v>0</v>
      </c>
      <c r="H19" s="85">
        <v>0.25</v>
      </c>
      <c r="I19" s="85">
        <v>0</v>
      </c>
      <c r="J19" s="85" t="s">
        <v>437</v>
      </c>
      <c r="K19" s="85">
        <v>0</v>
      </c>
      <c r="L19" s="85">
        <v>0</v>
      </c>
      <c r="M19" s="85">
        <v>0</v>
      </c>
      <c r="N19" s="85">
        <v>0</v>
      </c>
      <c r="O19" s="85">
        <v>0</v>
      </c>
      <c r="P19" s="85">
        <v>0</v>
      </c>
      <c r="Q19" s="85">
        <v>0</v>
      </c>
      <c r="R19" s="85">
        <v>0.25</v>
      </c>
      <c r="S19" s="85">
        <v>0</v>
      </c>
      <c r="T19" s="85">
        <v>0</v>
      </c>
      <c r="U19" s="85">
        <v>1.25</v>
      </c>
    </row>
    <row r="20" spans="1:21">
      <c r="A20" s="183">
        <v>201759075</v>
      </c>
      <c r="B20" s="184"/>
      <c r="C20" s="85" t="s">
        <v>451</v>
      </c>
      <c r="D20" s="85">
        <v>0.25</v>
      </c>
      <c r="E20" s="85">
        <v>0.25</v>
      </c>
      <c r="F20" s="85">
        <v>0</v>
      </c>
      <c r="G20" s="85">
        <v>0</v>
      </c>
      <c r="H20" s="85">
        <v>0.25</v>
      </c>
      <c r="I20" s="85">
        <v>0.25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0.25</v>
      </c>
      <c r="Q20" s="85">
        <v>0</v>
      </c>
      <c r="R20" s="85">
        <v>0</v>
      </c>
      <c r="S20" s="85">
        <v>0</v>
      </c>
      <c r="T20" s="85">
        <v>0</v>
      </c>
      <c r="U20" s="85">
        <v>1.25</v>
      </c>
    </row>
    <row r="21" spans="1:21">
      <c r="A21" s="183">
        <v>201759076</v>
      </c>
      <c r="B21" s="184"/>
      <c r="C21" s="85" t="s">
        <v>452</v>
      </c>
      <c r="D21" s="85">
        <v>0.25</v>
      </c>
      <c r="E21" s="85">
        <v>0</v>
      </c>
      <c r="F21" s="85">
        <v>0</v>
      </c>
      <c r="G21" s="85">
        <v>0</v>
      </c>
      <c r="H21" s="85">
        <v>0.25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0.25</v>
      </c>
      <c r="P21" s="85">
        <v>0</v>
      </c>
      <c r="Q21" s="85">
        <v>0</v>
      </c>
      <c r="R21" s="85">
        <v>0</v>
      </c>
      <c r="S21" s="85">
        <v>0</v>
      </c>
      <c r="T21" s="85" t="s">
        <v>449</v>
      </c>
      <c r="U21" s="85">
        <v>1.05</v>
      </c>
    </row>
    <row r="22" spans="1:21">
      <c r="A22" s="183">
        <v>201759077</v>
      </c>
      <c r="B22" s="184"/>
      <c r="C22" s="85" t="s">
        <v>453</v>
      </c>
      <c r="D22" s="85">
        <v>0.25</v>
      </c>
      <c r="E22" s="85">
        <v>0.25</v>
      </c>
      <c r="F22" s="85">
        <v>0</v>
      </c>
      <c r="G22" s="85">
        <v>0</v>
      </c>
      <c r="H22" s="85">
        <v>0.25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0.25</v>
      </c>
      <c r="Q22" s="85">
        <v>0</v>
      </c>
      <c r="R22" s="85">
        <v>0.25</v>
      </c>
      <c r="S22" s="85" t="s">
        <v>437</v>
      </c>
      <c r="T22" s="85">
        <v>0</v>
      </c>
      <c r="U22" s="85">
        <v>1.5</v>
      </c>
    </row>
    <row r="23" spans="1:21">
      <c r="A23" s="183">
        <v>201759078</v>
      </c>
      <c r="B23" s="184"/>
      <c r="C23" s="85" t="s">
        <v>454</v>
      </c>
      <c r="D23" s="85">
        <v>0.25</v>
      </c>
      <c r="E23" s="85">
        <v>0.25</v>
      </c>
      <c r="F23" s="85">
        <v>0</v>
      </c>
      <c r="G23" s="85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0.25</v>
      </c>
      <c r="Q23" s="85">
        <v>0</v>
      </c>
      <c r="R23" s="85">
        <v>0.25</v>
      </c>
      <c r="S23" s="85">
        <v>0</v>
      </c>
      <c r="T23" s="85">
        <v>0</v>
      </c>
      <c r="U23" s="85">
        <v>1</v>
      </c>
    </row>
    <row r="24" spans="1:21">
      <c r="A24" s="183">
        <v>201759041</v>
      </c>
      <c r="B24" s="184"/>
      <c r="C24" s="85" t="s">
        <v>455</v>
      </c>
      <c r="D24" s="85">
        <v>0</v>
      </c>
      <c r="E24" s="85">
        <v>0.25</v>
      </c>
      <c r="F24" s="85">
        <v>0.25</v>
      </c>
      <c r="G24" s="85">
        <v>0</v>
      </c>
      <c r="H24" s="85">
        <v>0.25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0.25</v>
      </c>
      <c r="S24" s="85" t="s">
        <v>437</v>
      </c>
      <c r="T24" s="85">
        <v>0</v>
      </c>
      <c r="U24" s="85">
        <v>1.25</v>
      </c>
    </row>
    <row r="25" spans="1:21">
      <c r="A25" s="183">
        <v>201759057</v>
      </c>
      <c r="B25" s="184"/>
      <c r="C25" s="85" t="s">
        <v>456</v>
      </c>
      <c r="D25" s="85">
        <v>0</v>
      </c>
      <c r="E25" s="85">
        <v>0.25</v>
      </c>
      <c r="F25" s="85">
        <v>0.25</v>
      </c>
      <c r="G25" s="85">
        <v>0</v>
      </c>
      <c r="H25" s="85">
        <v>0.25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0.25</v>
      </c>
      <c r="S25" s="85">
        <v>0</v>
      </c>
      <c r="T25" s="85">
        <v>0</v>
      </c>
      <c r="U25" s="85">
        <v>1</v>
      </c>
    </row>
    <row r="26" spans="1:21">
      <c r="A26" s="183">
        <v>201759062</v>
      </c>
      <c r="B26" s="184"/>
      <c r="C26" s="85" t="s">
        <v>457</v>
      </c>
      <c r="D26" s="85">
        <v>0</v>
      </c>
      <c r="E26" s="85">
        <v>0.25</v>
      </c>
      <c r="F26" s="85">
        <v>0</v>
      </c>
      <c r="G26" s="85">
        <v>0.25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0.25</v>
      </c>
      <c r="Q26" s="85">
        <v>0</v>
      </c>
      <c r="R26" s="85">
        <v>0</v>
      </c>
      <c r="S26" s="85">
        <v>0</v>
      </c>
      <c r="T26" s="85">
        <v>0</v>
      </c>
      <c r="U26" s="85">
        <v>0.75</v>
      </c>
    </row>
    <row r="27" spans="1:21">
      <c r="A27" s="183">
        <v>201759055</v>
      </c>
      <c r="B27" s="184"/>
      <c r="C27" s="85" t="s">
        <v>458</v>
      </c>
      <c r="D27" s="85">
        <v>0</v>
      </c>
      <c r="E27" s="85">
        <v>0</v>
      </c>
      <c r="F27" s="85">
        <v>0</v>
      </c>
      <c r="G27" s="85">
        <v>0.25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 t="s">
        <v>437</v>
      </c>
      <c r="T27" s="85">
        <v>0</v>
      </c>
      <c r="U27" s="85">
        <v>0.5</v>
      </c>
    </row>
    <row r="28" spans="1:21">
      <c r="A28" s="183">
        <v>201759045</v>
      </c>
      <c r="B28" s="184"/>
      <c r="C28" s="85" t="s">
        <v>459</v>
      </c>
      <c r="D28" s="85">
        <v>0</v>
      </c>
      <c r="E28" s="85">
        <v>0</v>
      </c>
      <c r="F28" s="85">
        <v>0</v>
      </c>
      <c r="G28" s="85">
        <v>0</v>
      </c>
      <c r="H28" s="85">
        <v>0.25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5">
        <v>0.25</v>
      </c>
    </row>
    <row r="29" spans="1:21">
      <c r="A29" s="183">
        <v>201759046</v>
      </c>
      <c r="B29" s="184"/>
      <c r="C29" s="85" t="s">
        <v>460</v>
      </c>
      <c r="D29" s="85">
        <v>0</v>
      </c>
      <c r="E29" s="85">
        <v>0</v>
      </c>
      <c r="F29" s="85">
        <v>0.25</v>
      </c>
      <c r="G29" s="85">
        <v>0</v>
      </c>
      <c r="H29" s="85">
        <v>0.25</v>
      </c>
      <c r="I29" s="85">
        <v>0</v>
      </c>
      <c r="J29" s="85">
        <v>0</v>
      </c>
      <c r="K29" s="85">
        <v>0</v>
      </c>
      <c r="L29" s="85">
        <v>0</v>
      </c>
      <c r="M29" s="85">
        <v>0</v>
      </c>
      <c r="N29" s="85">
        <v>0</v>
      </c>
      <c r="O29" s="85">
        <v>0</v>
      </c>
      <c r="P29" s="85">
        <v>0</v>
      </c>
      <c r="Q29" s="85">
        <v>0</v>
      </c>
      <c r="R29" s="85">
        <v>0.25</v>
      </c>
      <c r="S29" s="85">
        <v>0</v>
      </c>
      <c r="T29" s="85">
        <v>0</v>
      </c>
      <c r="U29" s="85">
        <v>0.75</v>
      </c>
    </row>
    <row r="30" spans="1:21">
      <c r="A30" s="183">
        <v>201759063</v>
      </c>
      <c r="B30" s="184"/>
      <c r="C30" s="85" t="s">
        <v>461</v>
      </c>
      <c r="D30" s="85">
        <v>0</v>
      </c>
      <c r="E30" s="85">
        <v>0</v>
      </c>
      <c r="F30" s="85">
        <v>0.25</v>
      </c>
      <c r="G30" s="85">
        <v>0</v>
      </c>
      <c r="H30" s="85">
        <v>0.25</v>
      </c>
      <c r="I30" s="85">
        <v>0</v>
      </c>
      <c r="J30" s="85">
        <v>0</v>
      </c>
      <c r="K30" s="85">
        <v>0</v>
      </c>
      <c r="L30" s="85">
        <v>0.25</v>
      </c>
      <c r="M30" s="85">
        <v>0</v>
      </c>
      <c r="N30" s="85">
        <v>0.3</v>
      </c>
      <c r="O30" s="85">
        <v>0</v>
      </c>
      <c r="P30" s="85">
        <v>0</v>
      </c>
      <c r="Q30" s="85">
        <v>0</v>
      </c>
      <c r="R30" s="85">
        <v>0.25</v>
      </c>
      <c r="S30" s="85" t="s">
        <v>437</v>
      </c>
      <c r="T30" s="85" t="s">
        <v>437</v>
      </c>
      <c r="U30" s="85">
        <v>1.8</v>
      </c>
    </row>
    <row r="31" spans="1:21">
      <c r="A31" s="183">
        <v>201759059</v>
      </c>
      <c r="B31" s="184"/>
      <c r="C31" s="85" t="s">
        <v>462</v>
      </c>
      <c r="D31" s="85">
        <v>0</v>
      </c>
      <c r="E31" s="85">
        <v>0</v>
      </c>
      <c r="F31" s="85">
        <v>0.25</v>
      </c>
      <c r="G31" s="85">
        <v>0</v>
      </c>
      <c r="H31" s="85">
        <v>0.25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0.5</v>
      </c>
    </row>
    <row r="32" spans="1:21">
      <c r="A32" s="183">
        <v>201759061</v>
      </c>
      <c r="B32" s="184"/>
      <c r="C32" s="85" t="s">
        <v>463</v>
      </c>
      <c r="D32" s="85">
        <v>0</v>
      </c>
      <c r="E32" s="85">
        <v>0</v>
      </c>
      <c r="F32" s="85">
        <v>0.25</v>
      </c>
      <c r="G32" s="85">
        <v>0</v>
      </c>
      <c r="H32" s="85">
        <v>0.25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0.25</v>
      </c>
      <c r="S32" s="85">
        <v>0</v>
      </c>
      <c r="T32" s="85">
        <v>0</v>
      </c>
      <c r="U32" s="85">
        <v>0.75</v>
      </c>
    </row>
    <row r="33" spans="1:21">
      <c r="A33" s="183">
        <v>201759054</v>
      </c>
      <c r="B33" s="184"/>
      <c r="C33" s="85" t="s">
        <v>464</v>
      </c>
      <c r="D33" s="85">
        <v>0</v>
      </c>
      <c r="E33" s="85">
        <v>0</v>
      </c>
      <c r="F33" s="85">
        <v>0.25</v>
      </c>
      <c r="G33" s="85">
        <v>0</v>
      </c>
      <c r="H33" s="85">
        <v>0.25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0.5</v>
      </c>
    </row>
    <row r="34" spans="1:21">
      <c r="A34" s="183">
        <v>201759043</v>
      </c>
      <c r="B34" s="184"/>
      <c r="C34" s="85" t="s">
        <v>465</v>
      </c>
      <c r="D34" s="85">
        <v>0.25</v>
      </c>
      <c r="E34" s="85">
        <v>0.25</v>
      </c>
      <c r="F34" s="85">
        <v>0</v>
      </c>
      <c r="G34" s="85">
        <v>0</v>
      </c>
      <c r="H34" s="85">
        <v>0.25</v>
      </c>
      <c r="I34" s="85">
        <v>0</v>
      </c>
      <c r="J34" s="85">
        <v>0.25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0.25</v>
      </c>
      <c r="Q34" s="85">
        <v>0</v>
      </c>
      <c r="R34" s="85">
        <v>0.25</v>
      </c>
      <c r="S34" s="85">
        <v>0</v>
      </c>
      <c r="T34" s="85">
        <v>0</v>
      </c>
      <c r="U34" s="85">
        <v>1.5</v>
      </c>
    </row>
    <row r="35" spans="1:21">
      <c r="A35" s="183">
        <v>201759066</v>
      </c>
      <c r="B35" s="184"/>
      <c r="C35" s="85" t="s">
        <v>466</v>
      </c>
      <c r="D35" s="85">
        <v>0</v>
      </c>
      <c r="E35" s="85">
        <v>0</v>
      </c>
      <c r="F35" s="85">
        <v>0.25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 t="s">
        <v>437</v>
      </c>
      <c r="N35" s="85">
        <v>0</v>
      </c>
      <c r="O35" s="85">
        <v>0</v>
      </c>
      <c r="P35" s="85">
        <v>0</v>
      </c>
      <c r="Q35" s="85">
        <v>0</v>
      </c>
      <c r="R35" s="85">
        <v>0.25</v>
      </c>
      <c r="S35" s="85">
        <v>0</v>
      </c>
      <c r="T35" s="85">
        <v>0</v>
      </c>
      <c r="U35" s="85">
        <v>0.75</v>
      </c>
    </row>
    <row r="36" spans="1:21">
      <c r="A36" s="183">
        <v>201759050</v>
      </c>
      <c r="B36" s="184"/>
      <c r="C36" s="85" t="s">
        <v>467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 t="s">
        <v>437</v>
      </c>
      <c r="Q36" s="85">
        <v>0</v>
      </c>
      <c r="R36" s="85">
        <v>0</v>
      </c>
      <c r="S36" s="85">
        <v>0</v>
      </c>
      <c r="T36" s="85">
        <v>0</v>
      </c>
      <c r="U36" s="85">
        <v>0.25</v>
      </c>
    </row>
    <row r="37" spans="1:21">
      <c r="A37" s="183">
        <v>201759049</v>
      </c>
      <c r="B37" s="184"/>
      <c r="C37" s="85" t="s">
        <v>468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0.25</v>
      </c>
      <c r="S37" s="85">
        <v>0</v>
      </c>
      <c r="T37" s="85" t="s">
        <v>437</v>
      </c>
      <c r="U37" s="85">
        <v>0.5</v>
      </c>
    </row>
    <row r="38" spans="1:21">
      <c r="A38" s="183">
        <v>201759048</v>
      </c>
      <c r="B38" s="184"/>
      <c r="C38" s="85" t="s">
        <v>469</v>
      </c>
      <c r="D38" s="85">
        <v>0.5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0.5</v>
      </c>
    </row>
    <row r="39" spans="1:21">
      <c r="A39" s="183">
        <v>201759051</v>
      </c>
      <c r="B39" s="184"/>
      <c r="C39" s="85" t="s">
        <v>470</v>
      </c>
      <c r="D39" s="85">
        <v>0</v>
      </c>
      <c r="E39" s="85">
        <v>0</v>
      </c>
      <c r="F39" s="85">
        <v>0</v>
      </c>
      <c r="G39" s="85">
        <v>0</v>
      </c>
      <c r="H39" s="85">
        <v>0.25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0.25</v>
      </c>
    </row>
    <row r="40" spans="1:21">
      <c r="A40" s="183">
        <v>201759052</v>
      </c>
      <c r="B40" s="184"/>
      <c r="C40" s="85" t="s">
        <v>471</v>
      </c>
      <c r="D40" s="85">
        <v>0</v>
      </c>
      <c r="E40" s="85">
        <v>0</v>
      </c>
      <c r="F40" s="85">
        <v>0</v>
      </c>
      <c r="G40" s="85">
        <v>0</v>
      </c>
      <c r="H40" s="85" t="s">
        <v>437</v>
      </c>
      <c r="I40" s="85">
        <v>0</v>
      </c>
      <c r="J40" s="85">
        <v>0</v>
      </c>
      <c r="K40" s="85">
        <v>0.25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0.5</v>
      </c>
    </row>
    <row r="41" spans="1:21">
      <c r="A41" s="183">
        <v>201759067</v>
      </c>
      <c r="B41" s="184"/>
      <c r="C41" s="85" t="s">
        <v>472</v>
      </c>
      <c r="D41" s="85">
        <v>0</v>
      </c>
      <c r="E41" s="85">
        <v>0</v>
      </c>
      <c r="F41" s="85">
        <v>0.25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0.5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5">
        <v>0.75</v>
      </c>
    </row>
    <row r="42" spans="1:21">
      <c r="A42" s="183">
        <v>201759066</v>
      </c>
      <c r="B42" s="184"/>
      <c r="C42" s="85" t="s">
        <v>466</v>
      </c>
      <c r="D42" s="85">
        <v>0</v>
      </c>
      <c r="E42" s="85">
        <v>0</v>
      </c>
      <c r="F42" s="85">
        <v>0.25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0.25</v>
      </c>
    </row>
  </sheetData>
  <mergeCells count="60">
    <mergeCell ref="S5:S6"/>
    <mergeCell ref="R5:R6"/>
    <mergeCell ref="T5:T6"/>
    <mergeCell ref="F5:F6"/>
    <mergeCell ref="K5:K6"/>
    <mergeCell ref="L5:L6"/>
    <mergeCell ref="N5:N6"/>
    <mergeCell ref="Q5:Q6"/>
    <mergeCell ref="A6:B6"/>
    <mergeCell ref="A1:C2"/>
    <mergeCell ref="D1:U2"/>
    <mergeCell ref="A3:C3"/>
    <mergeCell ref="U3:U6"/>
    <mergeCell ref="A4:C4"/>
    <mergeCell ref="A5:C5"/>
    <mergeCell ref="D5:D6"/>
    <mergeCell ref="E5:E6"/>
    <mergeCell ref="G5:G6"/>
    <mergeCell ref="H5:H6"/>
    <mergeCell ref="I5:I6"/>
    <mergeCell ref="J5:J6"/>
    <mergeCell ref="M5:M6"/>
    <mergeCell ref="O5:O6"/>
    <mergeCell ref="P5:P6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L10" sqref="L10"/>
    </sheetView>
  </sheetViews>
  <sheetFormatPr defaultRowHeight="14.4"/>
  <cols>
    <col min="8" max="8" width="12.5546875" customWidth="1"/>
  </cols>
  <sheetData>
    <row r="1" spans="1:13" ht="13.5" customHeight="1">
      <c r="A1" s="187" t="s">
        <v>863</v>
      </c>
      <c r="B1" s="207"/>
      <c r="C1" s="208"/>
      <c r="D1" s="216" t="s">
        <v>748</v>
      </c>
      <c r="E1" s="216"/>
      <c r="F1" s="216"/>
      <c r="G1" s="216"/>
      <c r="H1" s="216"/>
      <c r="I1" s="216"/>
      <c r="J1" s="216"/>
      <c r="K1" s="216"/>
      <c r="L1" s="216"/>
      <c r="M1" s="216"/>
    </row>
    <row r="2" spans="1:13" ht="13.5" customHeight="1">
      <c r="A2" s="207"/>
      <c r="B2" s="207"/>
      <c r="C2" s="208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22.8" customHeight="1">
      <c r="A3" s="209" t="s">
        <v>0</v>
      </c>
      <c r="B3" s="210"/>
      <c r="C3" s="211"/>
      <c r="D3" s="45">
        <v>10.31</v>
      </c>
      <c r="E3" s="45">
        <v>10.23</v>
      </c>
      <c r="F3" s="45">
        <v>10.25</v>
      </c>
      <c r="G3" s="89" t="s">
        <v>749</v>
      </c>
      <c r="H3" s="89" t="s">
        <v>750</v>
      </c>
      <c r="I3" s="89" t="s">
        <v>751</v>
      </c>
      <c r="J3" s="89" t="s">
        <v>752</v>
      </c>
      <c r="K3" s="89" t="s">
        <v>753</v>
      </c>
      <c r="L3" s="89" t="s">
        <v>754</v>
      </c>
      <c r="M3" s="212" t="s">
        <v>3</v>
      </c>
    </row>
    <row r="4" spans="1:13" ht="94.2" customHeight="1">
      <c r="A4" s="210" t="s">
        <v>4</v>
      </c>
      <c r="B4" s="210"/>
      <c r="C4" s="211"/>
      <c r="D4" s="45" t="s">
        <v>755</v>
      </c>
      <c r="E4" s="45" t="s">
        <v>756</v>
      </c>
      <c r="F4" s="45" t="s">
        <v>757</v>
      </c>
      <c r="G4" s="90" t="s">
        <v>371</v>
      </c>
      <c r="H4" s="90" t="s">
        <v>758</v>
      </c>
      <c r="I4" s="90" t="s">
        <v>759</v>
      </c>
      <c r="J4" s="90" t="s">
        <v>372</v>
      </c>
      <c r="K4" s="90" t="s">
        <v>760</v>
      </c>
      <c r="L4" s="90" t="s">
        <v>761</v>
      </c>
      <c r="M4" s="212"/>
    </row>
    <row r="5" spans="1:13" ht="31.2" customHeight="1">
      <c r="A5" s="213" t="s">
        <v>28</v>
      </c>
      <c r="B5" s="213"/>
      <c r="C5" s="214"/>
      <c r="D5" s="45"/>
      <c r="E5" s="45" t="s">
        <v>29</v>
      </c>
      <c r="F5" s="45" t="s">
        <v>32</v>
      </c>
      <c r="G5" s="90" t="s">
        <v>762</v>
      </c>
      <c r="H5" s="90" t="s">
        <v>30</v>
      </c>
      <c r="I5" s="90" t="s">
        <v>30</v>
      </c>
      <c r="J5" s="90" t="s">
        <v>366</v>
      </c>
      <c r="K5" s="90" t="s">
        <v>367</v>
      </c>
      <c r="L5" s="90" t="s">
        <v>30</v>
      </c>
      <c r="M5" s="212"/>
    </row>
    <row r="6" spans="1:13">
      <c r="A6" s="215" t="s">
        <v>35</v>
      </c>
      <c r="B6" s="214"/>
      <c r="C6" s="87" t="s">
        <v>36</v>
      </c>
      <c r="D6" s="45"/>
      <c r="E6" s="45"/>
      <c r="F6" s="45"/>
      <c r="G6" s="45"/>
      <c r="H6" s="45"/>
      <c r="I6" s="45"/>
      <c r="J6" s="45"/>
      <c r="K6" s="45"/>
      <c r="L6" s="45"/>
      <c r="M6" s="212"/>
    </row>
    <row r="7" spans="1:13">
      <c r="A7" s="217">
        <v>201518082</v>
      </c>
      <c r="B7" s="218"/>
      <c r="C7" s="88" t="s">
        <v>763</v>
      </c>
      <c r="D7" s="86">
        <v>0</v>
      </c>
      <c r="E7" s="86">
        <v>0</v>
      </c>
      <c r="F7" s="86">
        <v>0</v>
      </c>
      <c r="G7" s="86">
        <v>0.25</v>
      </c>
      <c r="H7" s="86">
        <v>0</v>
      </c>
      <c r="I7" s="86">
        <v>0</v>
      </c>
      <c r="J7" s="86">
        <v>0</v>
      </c>
      <c r="K7" s="86">
        <v>0</v>
      </c>
      <c r="L7" s="86">
        <v>0</v>
      </c>
      <c r="M7" s="86">
        <f>SUM(E7:L7)</f>
        <v>0.25</v>
      </c>
    </row>
    <row r="8" spans="1:13">
      <c r="A8" s="217">
        <v>201518083</v>
      </c>
      <c r="B8" s="218"/>
      <c r="C8" s="88" t="s">
        <v>764</v>
      </c>
      <c r="D8" s="86">
        <v>0</v>
      </c>
      <c r="E8" s="86">
        <v>0</v>
      </c>
      <c r="F8" s="86">
        <v>0</v>
      </c>
      <c r="G8" s="86">
        <v>0.25</v>
      </c>
      <c r="H8" s="86">
        <v>0</v>
      </c>
      <c r="I8" s="86">
        <v>0</v>
      </c>
      <c r="J8" s="86">
        <v>0</v>
      </c>
      <c r="K8" s="86">
        <v>0</v>
      </c>
      <c r="L8" s="86">
        <v>0</v>
      </c>
      <c r="M8" s="86">
        <f>SUM(E8:L8)</f>
        <v>0.25</v>
      </c>
    </row>
    <row r="9" spans="1:13">
      <c r="A9" s="217">
        <v>201518089</v>
      </c>
      <c r="B9" s="218"/>
      <c r="C9" s="88" t="s">
        <v>765</v>
      </c>
      <c r="D9" s="86">
        <v>0.25</v>
      </c>
      <c r="E9" s="86">
        <v>0</v>
      </c>
      <c r="F9" s="86">
        <v>0.25</v>
      </c>
      <c r="G9" s="86">
        <v>0.25</v>
      </c>
      <c r="H9" s="86">
        <v>0.25</v>
      </c>
      <c r="I9" s="86">
        <v>0.25</v>
      </c>
      <c r="J9" s="86">
        <v>0.25</v>
      </c>
      <c r="K9" s="86">
        <v>0.25</v>
      </c>
      <c r="L9" s="86">
        <v>0.25</v>
      </c>
      <c r="M9" s="86">
        <v>2</v>
      </c>
    </row>
    <row r="10" spans="1:13">
      <c r="A10" s="217">
        <v>201518090</v>
      </c>
      <c r="B10" s="218"/>
      <c r="C10" s="88" t="s">
        <v>766</v>
      </c>
      <c r="D10" s="86">
        <v>0</v>
      </c>
      <c r="E10" s="86">
        <v>0.25</v>
      </c>
      <c r="F10" s="86">
        <v>0.25</v>
      </c>
      <c r="G10" s="86">
        <v>0</v>
      </c>
      <c r="H10" s="86">
        <v>0</v>
      </c>
      <c r="I10" s="86">
        <v>0</v>
      </c>
      <c r="J10" s="86">
        <v>0</v>
      </c>
      <c r="K10" s="86">
        <v>0</v>
      </c>
      <c r="L10" s="86">
        <v>0</v>
      </c>
      <c r="M10" s="86">
        <f>SUM(E10:L10)</f>
        <v>0.5</v>
      </c>
    </row>
    <row r="11" spans="1:13">
      <c r="A11" s="217">
        <v>201337035</v>
      </c>
      <c r="B11" s="218"/>
      <c r="C11" s="88" t="s">
        <v>767</v>
      </c>
      <c r="D11" s="86">
        <v>0</v>
      </c>
      <c r="E11" s="86">
        <v>0</v>
      </c>
      <c r="F11" s="86">
        <v>0</v>
      </c>
      <c r="G11" s="86">
        <v>0</v>
      </c>
      <c r="H11" s="86">
        <v>0</v>
      </c>
      <c r="I11" s="86">
        <v>0</v>
      </c>
      <c r="J11" s="86">
        <v>0.25</v>
      </c>
      <c r="K11" s="86">
        <v>0</v>
      </c>
      <c r="L11" s="86">
        <v>0</v>
      </c>
      <c r="M11" s="86">
        <f>SUM(E11:L11)</f>
        <v>0.25</v>
      </c>
    </row>
  </sheetData>
  <mergeCells count="12">
    <mergeCell ref="A7:B7"/>
    <mergeCell ref="A8:B8"/>
    <mergeCell ref="A9:B9"/>
    <mergeCell ref="A10:B10"/>
    <mergeCell ref="A11:B11"/>
    <mergeCell ref="A1:C2"/>
    <mergeCell ref="A3:C3"/>
    <mergeCell ref="M3:M6"/>
    <mergeCell ref="A4:C4"/>
    <mergeCell ref="A5:C5"/>
    <mergeCell ref="A6:B6"/>
    <mergeCell ref="D1:M2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8"/>
  <sheetViews>
    <sheetView workbookViewId="0">
      <selection activeCell="C1" sqref="C1:K2"/>
    </sheetView>
  </sheetViews>
  <sheetFormatPr defaultRowHeight="14.4"/>
  <cols>
    <col min="1" max="1" width="12" bestFit="1" customWidth="1"/>
    <col min="2" max="2" width="10.77734375" customWidth="1"/>
    <col min="3" max="3" width="13.21875" customWidth="1"/>
    <col min="4" max="4" width="11.6640625" customWidth="1"/>
    <col min="5" max="5" width="12.33203125" customWidth="1"/>
    <col min="6" max="6" width="11.109375" customWidth="1"/>
    <col min="7" max="7" width="11.44140625" customWidth="1"/>
    <col min="8" max="8" width="10.88671875" customWidth="1"/>
    <col min="9" max="9" width="11.88671875" customWidth="1"/>
    <col min="10" max="10" width="11.33203125" customWidth="1"/>
    <col min="11" max="11" width="13.44140625" customWidth="1"/>
  </cols>
  <sheetData>
    <row r="1" spans="1:11" ht="14.25" customHeight="1">
      <c r="A1" s="225" t="s">
        <v>689</v>
      </c>
      <c r="B1" s="226"/>
      <c r="C1" s="219" t="s">
        <v>885</v>
      </c>
      <c r="D1" s="220"/>
      <c r="E1" s="220"/>
      <c r="F1" s="220"/>
      <c r="G1" s="220"/>
      <c r="H1" s="220"/>
      <c r="I1" s="220"/>
      <c r="J1" s="220"/>
      <c r="K1" s="221"/>
    </row>
    <row r="2" spans="1:11" ht="14.25" customHeight="1">
      <c r="A2" s="225"/>
      <c r="B2" s="226"/>
      <c r="C2" s="222"/>
      <c r="D2" s="223"/>
      <c r="E2" s="223"/>
      <c r="F2" s="223"/>
      <c r="G2" s="223"/>
      <c r="H2" s="223"/>
      <c r="I2" s="223"/>
      <c r="J2" s="223"/>
      <c r="K2" s="224"/>
    </row>
    <row r="3" spans="1:11" ht="15.6">
      <c r="A3" s="227" t="s">
        <v>0</v>
      </c>
      <c r="B3" s="228"/>
      <c r="C3" s="91" t="s">
        <v>690</v>
      </c>
      <c r="D3" s="92" t="s">
        <v>691</v>
      </c>
      <c r="E3" s="92" t="s">
        <v>692</v>
      </c>
      <c r="F3" s="93" t="s">
        <v>693</v>
      </c>
      <c r="G3" s="92" t="s">
        <v>694</v>
      </c>
      <c r="H3" s="92" t="s">
        <v>695</v>
      </c>
      <c r="I3" s="92" t="s">
        <v>696</v>
      </c>
      <c r="J3" s="94" t="s">
        <v>697</v>
      </c>
      <c r="K3" s="229" t="s">
        <v>3</v>
      </c>
    </row>
    <row r="4" spans="1:11" ht="43.2">
      <c r="A4" s="232" t="s">
        <v>4</v>
      </c>
      <c r="B4" s="228"/>
      <c r="C4" s="95" t="s">
        <v>698</v>
      </c>
      <c r="D4" s="96" t="s">
        <v>699</v>
      </c>
      <c r="E4" s="96" t="s">
        <v>700</v>
      </c>
      <c r="F4" s="97" t="s">
        <v>701</v>
      </c>
      <c r="G4" s="95" t="s">
        <v>702</v>
      </c>
      <c r="H4" s="95" t="s">
        <v>703</v>
      </c>
      <c r="I4" s="95" t="s">
        <v>704</v>
      </c>
      <c r="J4" s="95" t="s">
        <v>705</v>
      </c>
      <c r="K4" s="230"/>
    </row>
    <row r="5" spans="1:11" ht="15.6">
      <c r="A5" s="232" t="s">
        <v>28</v>
      </c>
      <c r="B5" s="228"/>
      <c r="C5" s="233"/>
      <c r="D5" s="233"/>
      <c r="E5" s="233"/>
      <c r="F5" s="235"/>
      <c r="G5" s="237"/>
      <c r="H5" s="237" t="s">
        <v>706</v>
      </c>
      <c r="I5" s="237"/>
      <c r="J5" s="237"/>
      <c r="K5" s="230"/>
    </row>
    <row r="6" spans="1:11" ht="15.6">
      <c r="A6" s="37" t="s">
        <v>35</v>
      </c>
      <c r="B6" s="22" t="s">
        <v>36</v>
      </c>
      <c r="C6" s="234"/>
      <c r="D6" s="234"/>
      <c r="E6" s="234"/>
      <c r="F6" s="236"/>
      <c r="G6" s="238"/>
      <c r="H6" s="238"/>
      <c r="I6" s="238"/>
      <c r="J6" s="238"/>
      <c r="K6" s="231"/>
    </row>
    <row r="7" spans="1:11">
      <c r="A7" s="98">
        <v>201618001</v>
      </c>
      <c r="B7" s="99" t="s">
        <v>707</v>
      </c>
      <c r="C7" s="99">
        <v>0</v>
      </c>
      <c r="D7" s="99">
        <v>0.25</v>
      </c>
      <c r="E7" s="99">
        <v>0</v>
      </c>
      <c r="F7" s="99">
        <v>0</v>
      </c>
      <c r="G7" s="99">
        <v>0</v>
      </c>
      <c r="H7" s="99">
        <v>0.25</v>
      </c>
      <c r="I7" s="99">
        <v>0</v>
      </c>
      <c r="J7" s="99">
        <v>0</v>
      </c>
      <c r="K7" s="99">
        <f t="shared" ref="K7:K48" si="0">SUM(C7:J7)</f>
        <v>0.5</v>
      </c>
    </row>
    <row r="8" spans="1:11">
      <c r="A8" s="98">
        <v>201618002</v>
      </c>
      <c r="B8" s="99" t="s">
        <v>708</v>
      </c>
      <c r="C8" s="99">
        <v>0</v>
      </c>
      <c r="D8" s="99">
        <v>0</v>
      </c>
      <c r="E8" s="99">
        <v>0</v>
      </c>
      <c r="F8" s="99">
        <v>0</v>
      </c>
      <c r="G8" s="99">
        <v>0</v>
      </c>
      <c r="H8" s="99">
        <v>0</v>
      </c>
      <c r="I8" s="99">
        <v>0</v>
      </c>
      <c r="J8" s="99">
        <v>0</v>
      </c>
      <c r="K8" s="99">
        <f t="shared" si="0"/>
        <v>0</v>
      </c>
    </row>
    <row r="9" spans="1:11">
      <c r="A9" s="98">
        <v>201618003</v>
      </c>
      <c r="B9" s="99" t="s">
        <v>709</v>
      </c>
      <c r="C9" s="99">
        <v>0</v>
      </c>
      <c r="D9" s="99">
        <v>0.25</v>
      </c>
      <c r="E9" s="99">
        <v>0</v>
      </c>
      <c r="F9" s="99">
        <v>0</v>
      </c>
      <c r="G9" s="99">
        <v>0</v>
      </c>
      <c r="H9" s="99">
        <v>0.25</v>
      </c>
      <c r="I9" s="99">
        <v>0</v>
      </c>
      <c r="J9" s="99">
        <v>0</v>
      </c>
      <c r="K9" s="99">
        <f t="shared" si="0"/>
        <v>0.5</v>
      </c>
    </row>
    <row r="10" spans="1:11">
      <c r="A10" s="98">
        <v>201618004</v>
      </c>
      <c r="B10" s="99" t="s">
        <v>710</v>
      </c>
      <c r="C10" s="99">
        <v>0.25</v>
      </c>
      <c r="D10" s="99">
        <v>0</v>
      </c>
      <c r="E10" s="99">
        <v>0</v>
      </c>
      <c r="F10" s="99">
        <v>0</v>
      </c>
      <c r="G10" s="99">
        <v>0</v>
      </c>
      <c r="H10" s="99">
        <v>0.25</v>
      </c>
      <c r="I10" s="99">
        <v>0</v>
      </c>
      <c r="J10" s="99">
        <v>0</v>
      </c>
      <c r="K10" s="99">
        <f t="shared" si="0"/>
        <v>0.5</v>
      </c>
    </row>
    <row r="11" spans="1:11">
      <c r="A11" s="98">
        <v>201618005</v>
      </c>
      <c r="B11" s="99" t="s">
        <v>711</v>
      </c>
      <c r="C11" s="99">
        <v>0</v>
      </c>
      <c r="D11" s="99">
        <v>0</v>
      </c>
      <c r="E11" s="99">
        <v>0</v>
      </c>
      <c r="F11" s="99">
        <v>0</v>
      </c>
      <c r="G11" s="99">
        <v>0</v>
      </c>
      <c r="H11" s="99">
        <v>0.25</v>
      </c>
      <c r="I11" s="99">
        <v>0</v>
      </c>
      <c r="J11" s="99">
        <v>0</v>
      </c>
      <c r="K11" s="99">
        <f t="shared" si="0"/>
        <v>0.25</v>
      </c>
    </row>
    <row r="12" spans="1:11">
      <c r="A12" s="98">
        <v>201618006</v>
      </c>
      <c r="B12" s="99" t="s">
        <v>712</v>
      </c>
      <c r="C12" s="99">
        <v>0</v>
      </c>
      <c r="D12" s="99">
        <v>0.25</v>
      </c>
      <c r="E12" s="99">
        <v>0</v>
      </c>
      <c r="F12" s="99">
        <v>0</v>
      </c>
      <c r="G12" s="99">
        <v>0</v>
      </c>
      <c r="H12" s="99">
        <v>0.25</v>
      </c>
      <c r="I12" s="99">
        <v>0</v>
      </c>
      <c r="J12" s="99">
        <v>0</v>
      </c>
      <c r="K12" s="99">
        <f t="shared" si="0"/>
        <v>0.5</v>
      </c>
    </row>
    <row r="13" spans="1:11">
      <c r="A13" s="98">
        <v>201618007</v>
      </c>
      <c r="B13" s="99" t="s">
        <v>713</v>
      </c>
      <c r="C13" s="99">
        <v>0</v>
      </c>
      <c r="D13" s="99">
        <v>0</v>
      </c>
      <c r="E13" s="99">
        <v>0</v>
      </c>
      <c r="F13" s="99">
        <v>0</v>
      </c>
      <c r="G13" s="99">
        <v>0</v>
      </c>
      <c r="H13" s="99">
        <v>0.25</v>
      </c>
      <c r="I13" s="99">
        <v>0</v>
      </c>
      <c r="J13" s="99">
        <v>0</v>
      </c>
      <c r="K13" s="99">
        <f t="shared" si="0"/>
        <v>0.25</v>
      </c>
    </row>
    <row r="14" spans="1:11">
      <c r="A14" s="98">
        <v>201618008</v>
      </c>
      <c r="B14" s="99" t="s">
        <v>714</v>
      </c>
      <c r="C14" s="99">
        <v>0</v>
      </c>
      <c r="D14" s="99">
        <v>0.25</v>
      </c>
      <c r="E14" s="99">
        <v>0.25</v>
      </c>
      <c r="F14" s="99">
        <v>0</v>
      </c>
      <c r="G14" s="99">
        <v>0</v>
      </c>
      <c r="H14" s="99">
        <v>0</v>
      </c>
      <c r="I14" s="99">
        <v>0</v>
      </c>
      <c r="J14" s="99">
        <v>0</v>
      </c>
      <c r="K14" s="99">
        <f t="shared" si="0"/>
        <v>0.5</v>
      </c>
    </row>
    <row r="15" spans="1:11">
      <c r="A15" s="98">
        <v>201618009</v>
      </c>
      <c r="B15" s="99" t="s">
        <v>715</v>
      </c>
      <c r="C15" s="99">
        <v>0</v>
      </c>
      <c r="D15" s="99">
        <v>0</v>
      </c>
      <c r="E15" s="99">
        <v>0</v>
      </c>
      <c r="F15" s="99">
        <v>0</v>
      </c>
      <c r="G15" s="99">
        <v>0</v>
      </c>
      <c r="H15" s="99">
        <v>0.25</v>
      </c>
      <c r="I15" s="99">
        <v>0</v>
      </c>
      <c r="J15" s="99">
        <v>0</v>
      </c>
      <c r="K15" s="99">
        <f t="shared" si="0"/>
        <v>0.25</v>
      </c>
    </row>
    <row r="16" spans="1:11">
      <c r="A16" s="98">
        <v>201618010</v>
      </c>
      <c r="B16" s="99" t="s">
        <v>716</v>
      </c>
      <c r="C16" s="99">
        <v>0</v>
      </c>
      <c r="D16" s="99">
        <v>0</v>
      </c>
      <c r="E16" s="99">
        <v>0</v>
      </c>
      <c r="F16" s="99">
        <v>0</v>
      </c>
      <c r="G16" s="99">
        <v>0</v>
      </c>
      <c r="H16" s="99">
        <v>0</v>
      </c>
      <c r="I16" s="99">
        <v>0</v>
      </c>
      <c r="J16" s="99">
        <v>0</v>
      </c>
      <c r="K16" s="99">
        <f t="shared" si="0"/>
        <v>0</v>
      </c>
    </row>
    <row r="17" spans="1:11">
      <c r="A17" s="98">
        <v>201618011</v>
      </c>
      <c r="B17" s="99" t="s">
        <v>717</v>
      </c>
      <c r="C17" s="99">
        <v>0</v>
      </c>
      <c r="D17" s="99">
        <v>0</v>
      </c>
      <c r="E17" s="99">
        <v>0</v>
      </c>
      <c r="F17" s="99">
        <v>0</v>
      </c>
      <c r="G17" s="99">
        <v>0</v>
      </c>
      <c r="H17" s="99">
        <v>0.25</v>
      </c>
      <c r="I17" s="99">
        <v>0</v>
      </c>
      <c r="J17" s="99">
        <v>0</v>
      </c>
      <c r="K17" s="99">
        <f t="shared" si="0"/>
        <v>0.25</v>
      </c>
    </row>
    <row r="18" spans="1:11">
      <c r="A18" s="98">
        <v>201618012</v>
      </c>
      <c r="B18" s="99" t="s">
        <v>407</v>
      </c>
      <c r="C18" s="99">
        <v>0</v>
      </c>
      <c r="D18" s="99">
        <v>0.25</v>
      </c>
      <c r="E18" s="99">
        <v>0</v>
      </c>
      <c r="F18" s="99">
        <v>0</v>
      </c>
      <c r="G18" s="99">
        <v>0</v>
      </c>
      <c r="H18" s="99">
        <v>0</v>
      </c>
      <c r="I18" s="99">
        <v>0</v>
      </c>
      <c r="J18" s="99">
        <v>0</v>
      </c>
      <c r="K18" s="99">
        <f t="shared" si="0"/>
        <v>0.25</v>
      </c>
    </row>
    <row r="19" spans="1:11">
      <c r="A19" s="98">
        <v>201618013</v>
      </c>
      <c r="B19" s="99" t="s">
        <v>718</v>
      </c>
      <c r="C19" s="99">
        <v>0</v>
      </c>
      <c r="D19" s="99">
        <v>0</v>
      </c>
      <c r="E19" s="99">
        <v>0</v>
      </c>
      <c r="F19" s="99">
        <v>0</v>
      </c>
      <c r="G19" s="99">
        <v>0</v>
      </c>
      <c r="H19" s="99">
        <v>0.25</v>
      </c>
      <c r="I19" s="99">
        <v>0</v>
      </c>
      <c r="J19" s="99">
        <v>0</v>
      </c>
      <c r="K19" s="99">
        <f t="shared" si="0"/>
        <v>0.25</v>
      </c>
    </row>
    <row r="20" spans="1:11">
      <c r="A20" s="98">
        <v>201618014</v>
      </c>
      <c r="B20" s="99" t="s">
        <v>719</v>
      </c>
      <c r="C20" s="99">
        <v>0.25</v>
      </c>
      <c r="D20" s="99">
        <v>0</v>
      </c>
      <c r="E20" s="99">
        <v>0</v>
      </c>
      <c r="F20" s="99">
        <v>0</v>
      </c>
      <c r="G20" s="99">
        <v>0</v>
      </c>
      <c r="H20" s="99">
        <v>0</v>
      </c>
      <c r="I20" s="99">
        <v>0</v>
      </c>
      <c r="J20" s="99">
        <v>0</v>
      </c>
      <c r="K20" s="99">
        <f t="shared" si="0"/>
        <v>0.25</v>
      </c>
    </row>
    <row r="21" spans="1:11">
      <c r="A21" s="98">
        <v>201618015</v>
      </c>
      <c r="B21" s="99" t="s">
        <v>720</v>
      </c>
      <c r="C21" s="99">
        <v>0</v>
      </c>
      <c r="D21" s="99">
        <v>0</v>
      </c>
      <c r="E21" s="99">
        <v>0</v>
      </c>
      <c r="F21" s="99">
        <v>0</v>
      </c>
      <c r="G21" s="99">
        <v>0</v>
      </c>
      <c r="H21" s="99">
        <v>0.25</v>
      </c>
      <c r="I21" s="99">
        <v>0</v>
      </c>
      <c r="J21" s="99">
        <v>0</v>
      </c>
      <c r="K21" s="99">
        <f t="shared" si="0"/>
        <v>0.25</v>
      </c>
    </row>
    <row r="22" spans="1:11">
      <c r="A22" s="98">
        <v>201618016</v>
      </c>
      <c r="B22" s="99" t="s">
        <v>721</v>
      </c>
      <c r="C22" s="99">
        <v>0</v>
      </c>
      <c r="D22" s="99">
        <v>0</v>
      </c>
      <c r="E22" s="99">
        <v>0</v>
      </c>
      <c r="F22" s="99">
        <v>0</v>
      </c>
      <c r="G22" s="99">
        <v>0</v>
      </c>
      <c r="H22" s="99">
        <v>0.25</v>
      </c>
      <c r="I22" s="99">
        <v>0</v>
      </c>
      <c r="J22" s="99">
        <v>0</v>
      </c>
      <c r="K22" s="99">
        <f t="shared" si="0"/>
        <v>0.25</v>
      </c>
    </row>
    <row r="23" spans="1:11">
      <c r="A23" s="98">
        <v>201618017</v>
      </c>
      <c r="B23" s="99" t="s">
        <v>722</v>
      </c>
      <c r="C23" s="99">
        <v>0</v>
      </c>
      <c r="D23" s="99">
        <v>0</v>
      </c>
      <c r="E23" s="99">
        <v>0</v>
      </c>
      <c r="F23" s="99">
        <v>0</v>
      </c>
      <c r="G23" s="99">
        <v>0</v>
      </c>
      <c r="H23" s="99">
        <v>0</v>
      </c>
      <c r="I23" s="99">
        <v>0</v>
      </c>
      <c r="J23" s="99">
        <v>0</v>
      </c>
      <c r="K23" s="99">
        <f t="shared" si="0"/>
        <v>0</v>
      </c>
    </row>
    <row r="24" spans="1:11">
      <c r="A24" s="98">
        <v>201618018</v>
      </c>
      <c r="B24" s="99" t="s">
        <v>723</v>
      </c>
      <c r="C24" s="99">
        <v>0</v>
      </c>
      <c r="D24" s="99">
        <v>0</v>
      </c>
      <c r="E24" s="99">
        <v>0</v>
      </c>
      <c r="F24" s="99">
        <v>0</v>
      </c>
      <c r="G24" s="99">
        <v>0</v>
      </c>
      <c r="H24" s="99">
        <v>0.25</v>
      </c>
      <c r="I24" s="99">
        <v>0.25</v>
      </c>
      <c r="J24" s="99">
        <v>0.25</v>
      </c>
      <c r="K24" s="99">
        <f t="shared" si="0"/>
        <v>0.75</v>
      </c>
    </row>
    <row r="25" spans="1:11">
      <c r="A25" s="98">
        <v>201618019</v>
      </c>
      <c r="B25" s="99" t="s">
        <v>724</v>
      </c>
      <c r="C25" s="99">
        <v>0</v>
      </c>
      <c r="D25" s="99">
        <v>0.25</v>
      </c>
      <c r="E25" s="99">
        <v>0</v>
      </c>
      <c r="F25" s="99">
        <v>0</v>
      </c>
      <c r="G25" s="99">
        <v>0</v>
      </c>
      <c r="H25" s="99">
        <v>0</v>
      </c>
      <c r="I25" s="99">
        <v>0</v>
      </c>
      <c r="J25" s="99">
        <v>0</v>
      </c>
      <c r="K25" s="99">
        <f t="shared" si="0"/>
        <v>0.25</v>
      </c>
    </row>
    <row r="26" spans="1:11">
      <c r="A26" s="98">
        <v>201618020</v>
      </c>
      <c r="B26" s="99" t="s">
        <v>725</v>
      </c>
      <c r="C26" s="99">
        <v>0</v>
      </c>
      <c r="D26" s="99">
        <v>0</v>
      </c>
      <c r="E26" s="99">
        <v>0</v>
      </c>
      <c r="F26" s="99">
        <v>0</v>
      </c>
      <c r="G26" s="99">
        <v>0</v>
      </c>
      <c r="H26" s="99">
        <v>0</v>
      </c>
      <c r="I26" s="99">
        <v>0</v>
      </c>
      <c r="J26" s="99">
        <v>0</v>
      </c>
      <c r="K26" s="99">
        <f t="shared" si="0"/>
        <v>0</v>
      </c>
    </row>
    <row r="27" spans="1:11">
      <c r="A27" s="98">
        <v>201618021</v>
      </c>
      <c r="B27" s="99" t="s">
        <v>726</v>
      </c>
      <c r="C27" s="99">
        <v>0</v>
      </c>
      <c r="D27" s="99">
        <v>0</v>
      </c>
      <c r="E27" s="99">
        <v>0</v>
      </c>
      <c r="F27" s="99">
        <v>0.25</v>
      </c>
      <c r="G27" s="99">
        <v>0</v>
      </c>
      <c r="H27" s="99">
        <v>0</v>
      </c>
      <c r="I27" s="99">
        <v>0</v>
      </c>
      <c r="J27" s="99">
        <v>0</v>
      </c>
      <c r="K27" s="99">
        <f t="shared" si="0"/>
        <v>0.25</v>
      </c>
    </row>
    <row r="28" spans="1:11">
      <c r="A28" s="98">
        <v>201618022</v>
      </c>
      <c r="B28" s="99" t="s">
        <v>727</v>
      </c>
      <c r="C28" s="99">
        <v>0</v>
      </c>
      <c r="D28" s="99">
        <v>0</v>
      </c>
      <c r="E28" s="99">
        <v>0</v>
      </c>
      <c r="F28" s="99">
        <v>0</v>
      </c>
      <c r="G28" s="99">
        <v>0</v>
      </c>
      <c r="H28" s="99">
        <v>0</v>
      </c>
      <c r="I28" s="99">
        <v>0</v>
      </c>
      <c r="J28" s="99">
        <v>0</v>
      </c>
      <c r="K28" s="99">
        <f t="shared" si="0"/>
        <v>0</v>
      </c>
    </row>
    <row r="29" spans="1:11">
      <c r="A29" s="98">
        <v>201618023</v>
      </c>
      <c r="B29" s="99" t="s">
        <v>728</v>
      </c>
      <c r="C29" s="99">
        <v>0</v>
      </c>
      <c r="D29" s="99">
        <v>0</v>
      </c>
      <c r="E29" s="99">
        <v>0</v>
      </c>
      <c r="F29" s="99">
        <v>0</v>
      </c>
      <c r="G29" s="99">
        <v>0</v>
      </c>
      <c r="H29" s="99">
        <v>0</v>
      </c>
      <c r="I29" s="99">
        <v>0</v>
      </c>
      <c r="J29" s="99">
        <v>0</v>
      </c>
      <c r="K29" s="99">
        <f t="shared" si="0"/>
        <v>0</v>
      </c>
    </row>
    <row r="30" spans="1:11">
      <c r="A30" s="98">
        <v>201618024</v>
      </c>
      <c r="B30" s="99" t="s">
        <v>729</v>
      </c>
      <c r="C30" s="99">
        <v>0</v>
      </c>
      <c r="D30" s="99">
        <v>0</v>
      </c>
      <c r="E30" s="99">
        <v>0</v>
      </c>
      <c r="F30" s="99">
        <v>0</v>
      </c>
      <c r="G30" s="99">
        <v>0</v>
      </c>
      <c r="H30" s="99">
        <v>0</v>
      </c>
      <c r="I30" s="99">
        <v>0</v>
      </c>
      <c r="J30" s="99">
        <v>0</v>
      </c>
      <c r="K30" s="99">
        <f t="shared" si="0"/>
        <v>0</v>
      </c>
    </row>
    <row r="31" spans="1:11">
      <c r="A31" s="98">
        <v>201618025</v>
      </c>
      <c r="B31" s="99" t="s">
        <v>730</v>
      </c>
      <c r="C31" s="99">
        <v>0</v>
      </c>
      <c r="D31" s="99">
        <v>0</v>
      </c>
      <c r="E31" s="99">
        <v>0</v>
      </c>
      <c r="F31" s="99">
        <v>0</v>
      </c>
      <c r="G31" s="99">
        <v>0</v>
      </c>
      <c r="H31" s="99">
        <v>0</v>
      </c>
      <c r="I31" s="99">
        <v>0</v>
      </c>
      <c r="J31" s="99">
        <v>0</v>
      </c>
      <c r="K31" s="99">
        <f t="shared" si="0"/>
        <v>0</v>
      </c>
    </row>
    <row r="32" spans="1:11">
      <c r="A32" s="98">
        <v>201618026</v>
      </c>
      <c r="B32" s="99" t="s">
        <v>731</v>
      </c>
      <c r="C32" s="99">
        <v>0</v>
      </c>
      <c r="D32" s="99">
        <v>0</v>
      </c>
      <c r="E32" s="99">
        <v>0</v>
      </c>
      <c r="F32" s="99">
        <v>0</v>
      </c>
      <c r="G32" s="99">
        <v>0</v>
      </c>
      <c r="H32" s="99">
        <v>0.25</v>
      </c>
      <c r="I32" s="99">
        <v>0</v>
      </c>
      <c r="J32" s="99">
        <v>0</v>
      </c>
      <c r="K32" s="99">
        <f t="shared" si="0"/>
        <v>0.25</v>
      </c>
    </row>
    <row r="33" spans="1:11">
      <c r="A33" s="98">
        <v>201618027</v>
      </c>
      <c r="B33" s="99" t="s">
        <v>732</v>
      </c>
      <c r="C33" s="99">
        <v>0</v>
      </c>
      <c r="D33" s="99">
        <v>0</v>
      </c>
      <c r="E33" s="99">
        <v>0</v>
      </c>
      <c r="F33" s="99">
        <v>0</v>
      </c>
      <c r="G33" s="99">
        <v>0</v>
      </c>
      <c r="H33" s="99">
        <v>0</v>
      </c>
      <c r="I33" s="99">
        <v>0</v>
      </c>
      <c r="J33" s="99">
        <v>0</v>
      </c>
      <c r="K33" s="99">
        <f t="shared" si="0"/>
        <v>0</v>
      </c>
    </row>
    <row r="34" spans="1:11">
      <c r="A34" s="98">
        <v>201618028</v>
      </c>
      <c r="B34" s="99" t="s">
        <v>733</v>
      </c>
      <c r="C34" s="99">
        <v>0</v>
      </c>
      <c r="D34" s="99">
        <v>0</v>
      </c>
      <c r="E34" s="99">
        <v>0</v>
      </c>
      <c r="F34" s="99">
        <v>0</v>
      </c>
      <c r="G34" s="99">
        <v>0</v>
      </c>
      <c r="H34" s="99">
        <v>0</v>
      </c>
      <c r="I34" s="99">
        <v>0</v>
      </c>
      <c r="J34" s="99">
        <v>0</v>
      </c>
      <c r="K34" s="99">
        <f t="shared" si="0"/>
        <v>0</v>
      </c>
    </row>
    <row r="35" spans="1:11">
      <c r="A35" s="98">
        <v>201618029</v>
      </c>
      <c r="B35" s="99" t="s">
        <v>734</v>
      </c>
      <c r="C35" s="99">
        <v>0</v>
      </c>
      <c r="D35" s="99">
        <v>0</v>
      </c>
      <c r="E35" s="99">
        <v>0</v>
      </c>
      <c r="F35" s="99">
        <v>0</v>
      </c>
      <c r="G35" s="99">
        <v>0</v>
      </c>
      <c r="H35" s="99">
        <v>0</v>
      </c>
      <c r="I35" s="99">
        <v>0</v>
      </c>
      <c r="J35" s="99">
        <v>0</v>
      </c>
      <c r="K35" s="99">
        <f t="shared" si="0"/>
        <v>0</v>
      </c>
    </row>
    <row r="36" spans="1:11">
      <c r="A36" s="98">
        <v>201618030</v>
      </c>
      <c r="B36" s="99" t="s">
        <v>735</v>
      </c>
      <c r="C36" s="99">
        <v>0</v>
      </c>
      <c r="D36" s="99">
        <v>0.25</v>
      </c>
      <c r="E36" s="99">
        <v>0</v>
      </c>
      <c r="F36" s="99">
        <v>0</v>
      </c>
      <c r="G36" s="99">
        <v>0</v>
      </c>
      <c r="H36" s="99">
        <v>0</v>
      </c>
      <c r="I36" s="99">
        <v>0</v>
      </c>
      <c r="J36" s="99">
        <v>0</v>
      </c>
      <c r="K36" s="99">
        <f t="shared" si="0"/>
        <v>0.25</v>
      </c>
    </row>
    <row r="37" spans="1:11">
      <c r="A37" s="98">
        <v>201618031</v>
      </c>
      <c r="B37" s="99" t="s">
        <v>736</v>
      </c>
      <c r="C37" s="99">
        <v>0</v>
      </c>
      <c r="D37" s="99">
        <v>0</v>
      </c>
      <c r="E37" s="99">
        <v>0</v>
      </c>
      <c r="F37" s="99">
        <v>0</v>
      </c>
      <c r="G37" s="99">
        <v>0</v>
      </c>
      <c r="H37" s="99">
        <v>0</v>
      </c>
      <c r="I37" s="99">
        <v>0</v>
      </c>
      <c r="J37" s="99">
        <v>0</v>
      </c>
      <c r="K37" s="99">
        <f t="shared" si="0"/>
        <v>0</v>
      </c>
    </row>
    <row r="38" spans="1:11">
      <c r="A38" s="98">
        <v>201618032</v>
      </c>
      <c r="B38" s="99" t="s">
        <v>737</v>
      </c>
      <c r="C38" s="99">
        <v>0</v>
      </c>
      <c r="D38" s="99">
        <v>0</v>
      </c>
      <c r="E38" s="99">
        <v>0</v>
      </c>
      <c r="F38" s="99">
        <v>0</v>
      </c>
      <c r="G38" s="99">
        <v>0</v>
      </c>
      <c r="H38" s="99">
        <v>0</v>
      </c>
      <c r="I38" s="99">
        <v>0</v>
      </c>
      <c r="J38" s="99">
        <v>0</v>
      </c>
      <c r="K38" s="99">
        <f t="shared" si="0"/>
        <v>0</v>
      </c>
    </row>
    <row r="39" spans="1:11">
      <c r="A39" s="98">
        <v>201618033</v>
      </c>
      <c r="B39" s="99" t="s">
        <v>738</v>
      </c>
      <c r="C39" s="99">
        <v>0</v>
      </c>
      <c r="D39" s="99">
        <v>0</v>
      </c>
      <c r="E39" s="99">
        <v>0</v>
      </c>
      <c r="F39" s="99">
        <v>0</v>
      </c>
      <c r="G39" s="99">
        <v>0</v>
      </c>
      <c r="H39" s="99">
        <v>0.25</v>
      </c>
      <c r="I39" s="99">
        <v>0.25</v>
      </c>
      <c r="J39" s="99">
        <v>0</v>
      </c>
      <c r="K39" s="99">
        <f t="shared" si="0"/>
        <v>0.5</v>
      </c>
    </row>
    <row r="40" spans="1:11">
      <c r="A40" s="98">
        <v>201618034</v>
      </c>
      <c r="B40" s="99" t="s">
        <v>739</v>
      </c>
      <c r="C40" s="98">
        <v>0</v>
      </c>
      <c r="D40" s="98">
        <v>0</v>
      </c>
      <c r="E40" s="98">
        <v>0</v>
      </c>
      <c r="F40" s="98">
        <v>0</v>
      </c>
      <c r="G40" s="98">
        <v>0</v>
      </c>
      <c r="H40" s="98">
        <v>0</v>
      </c>
      <c r="I40" s="98">
        <v>0</v>
      </c>
      <c r="J40" s="98">
        <v>0</v>
      </c>
      <c r="K40" s="99">
        <f t="shared" si="0"/>
        <v>0</v>
      </c>
    </row>
    <row r="41" spans="1:11">
      <c r="A41" s="98">
        <v>201618035</v>
      </c>
      <c r="B41" s="99" t="s">
        <v>740</v>
      </c>
      <c r="C41" s="99">
        <v>0</v>
      </c>
      <c r="D41" s="99">
        <v>0</v>
      </c>
      <c r="E41" s="99">
        <v>0</v>
      </c>
      <c r="F41" s="99">
        <v>0</v>
      </c>
      <c r="G41" s="99">
        <v>0</v>
      </c>
      <c r="H41" s="99">
        <v>0</v>
      </c>
      <c r="I41" s="99">
        <v>0</v>
      </c>
      <c r="J41" s="99">
        <v>0</v>
      </c>
      <c r="K41" s="99">
        <f t="shared" si="0"/>
        <v>0</v>
      </c>
    </row>
    <row r="42" spans="1:11">
      <c r="A42" s="98">
        <v>201618036</v>
      </c>
      <c r="B42" s="99" t="s">
        <v>741</v>
      </c>
      <c r="C42" s="99">
        <v>0</v>
      </c>
      <c r="D42" s="99">
        <v>0</v>
      </c>
      <c r="E42" s="99">
        <v>0</v>
      </c>
      <c r="F42" s="99">
        <v>0</v>
      </c>
      <c r="G42" s="99">
        <v>0</v>
      </c>
      <c r="H42" s="99">
        <v>0</v>
      </c>
      <c r="I42" s="99">
        <v>0</v>
      </c>
      <c r="J42" s="99">
        <v>0</v>
      </c>
      <c r="K42" s="99">
        <f t="shared" si="0"/>
        <v>0</v>
      </c>
    </row>
    <row r="43" spans="1:11">
      <c r="A43" s="98">
        <v>201618037</v>
      </c>
      <c r="B43" s="99" t="s">
        <v>742</v>
      </c>
      <c r="C43" s="99">
        <v>0</v>
      </c>
      <c r="D43" s="99">
        <v>0</v>
      </c>
      <c r="E43" s="99">
        <v>0</v>
      </c>
      <c r="F43" s="99">
        <v>0</v>
      </c>
      <c r="G43" s="99">
        <v>0</v>
      </c>
      <c r="H43" s="99">
        <v>0</v>
      </c>
      <c r="I43" s="99">
        <v>0</v>
      </c>
      <c r="J43" s="99">
        <v>0</v>
      </c>
      <c r="K43" s="99">
        <f t="shared" si="0"/>
        <v>0</v>
      </c>
    </row>
    <row r="44" spans="1:11">
      <c r="A44" s="98">
        <v>201618038</v>
      </c>
      <c r="B44" s="99" t="s">
        <v>743</v>
      </c>
      <c r="C44" s="99">
        <v>0</v>
      </c>
      <c r="D44" s="99">
        <v>0</v>
      </c>
      <c r="E44" s="99">
        <v>0</v>
      </c>
      <c r="F44" s="99">
        <v>0</v>
      </c>
      <c r="G44" s="99">
        <v>0</v>
      </c>
      <c r="H44" s="99">
        <v>0</v>
      </c>
      <c r="I44" s="99">
        <v>0</v>
      </c>
      <c r="J44" s="99">
        <v>0</v>
      </c>
      <c r="K44" s="99">
        <f t="shared" si="0"/>
        <v>0</v>
      </c>
    </row>
    <row r="45" spans="1:11">
      <c r="A45" s="98">
        <v>201618039</v>
      </c>
      <c r="B45" s="99" t="s">
        <v>744</v>
      </c>
      <c r="C45" s="99">
        <v>0</v>
      </c>
      <c r="D45" s="99">
        <v>0</v>
      </c>
      <c r="E45" s="99">
        <v>0</v>
      </c>
      <c r="F45" s="99">
        <v>0</v>
      </c>
      <c r="G45" s="99">
        <v>0</v>
      </c>
      <c r="H45" s="99">
        <v>0</v>
      </c>
      <c r="I45" s="99">
        <v>0</v>
      </c>
      <c r="J45" s="99">
        <v>0</v>
      </c>
      <c r="K45" s="99">
        <f t="shared" si="0"/>
        <v>0</v>
      </c>
    </row>
    <row r="46" spans="1:11">
      <c r="A46" s="98">
        <v>201618040</v>
      </c>
      <c r="B46" s="99" t="s">
        <v>745</v>
      </c>
      <c r="C46" s="99">
        <v>0</v>
      </c>
      <c r="D46" s="99">
        <v>0</v>
      </c>
      <c r="E46" s="99">
        <v>0</v>
      </c>
      <c r="F46" s="99">
        <v>0</v>
      </c>
      <c r="G46" s="99">
        <v>0.25</v>
      </c>
      <c r="H46" s="99">
        <v>0</v>
      </c>
      <c r="I46" s="99">
        <v>0</v>
      </c>
      <c r="J46" s="99">
        <v>0</v>
      </c>
      <c r="K46" s="99">
        <f t="shared" si="0"/>
        <v>0.25</v>
      </c>
    </row>
    <row r="47" spans="1:11">
      <c r="A47" s="98">
        <v>201602003</v>
      </c>
      <c r="B47" s="99" t="s">
        <v>746</v>
      </c>
      <c r="C47" s="99">
        <v>0</v>
      </c>
      <c r="D47" s="99">
        <v>0</v>
      </c>
      <c r="E47" s="99">
        <v>0.25</v>
      </c>
      <c r="F47" s="99">
        <v>0</v>
      </c>
      <c r="G47" s="99">
        <v>0</v>
      </c>
      <c r="H47" s="99">
        <v>0</v>
      </c>
      <c r="I47" s="99">
        <v>0</v>
      </c>
      <c r="J47" s="99">
        <v>0</v>
      </c>
      <c r="K47" s="99">
        <f t="shared" si="0"/>
        <v>0.25</v>
      </c>
    </row>
    <row r="48" spans="1:11">
      <c r="A48" s="98">
        <v>201602021</v>
      </c>
      <c r="B48" s="99" t="s">
        <v>747</v>
      </c>
      <c r="C48" s="99">
        <v>0</v>
      </c>
      <c r="D48" s="99">
        <v>0</v>
      </c>
      <c r="E48" s="99">
        <v>0</v>
      </c>
      <c r="F48" s="99">
        <v>0</v>
      </c>
      <c r="G48" s="99">
        <v>0</v>
      </c>
      <c r="H48" s="99">
        <v>0</v>
      </c>
      <c r="I48" s="99">
        <v>0</v>
      </c>
      <c r="J48" s="99">
        <v>0</v>
      </c>
      <c r="K48" s="99">
        <f t="shared" si="0"/>
        <v>0</v>
      </c>
    </row>
  </sheetData>
  <mergeCells count="14">
    <mergeCell ref="C1:K2"/>
    <mergeCell ref="A1:B2"/>
    <mergeCell ref="A3:B3"/>
    <mergeCell ref="K3:K6"/>
    <mergeCell ref="A4:B4"/>
    <mergeCell ref="A5:B5"/>
    <mergeCell ref="C5:C6"/>
    <mergeCell ref="D5:D6"/>
    <mergeCell ref="E5:E6"/>
    <mergeCell ref="F5:F6"/>
    <mergeCell ref="G5:G6"/>
    <mergeCell ref="H5:H6"/>
    <mergeCell ref="I5:I6"/>
    <mergeCell ref="J5:J6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43"/>
  <sheetViews>
    <sheetView topLeftCell="A14" workbookViewId="0">
      <selection activeCell="C46" sqref="C46"/>
    </sheetView>
  </sheetViews>
  <sheetFormatPr defaultRowHeight="14.4"/>
  <cols>
    <col min="4" max="4" width="12" customWidth="1"/>
    <col min="5" max="5" width="14.33203125" customWidth="1"/>
    <col min="6" max="6" width="13.77734375" customWidth="1"/>
    <col min="7" max="7" width="12.21875" customWidth="1"/>
    <col min="8" max="8" width="11.88671875" customWidth="1"/>
    <col min="9" max="9" width="11.77734375" customWidth="1"/>
    <col min="10" max="11" width="12.33203125" customWidth="1"/>
    <col min="12" max="12" width="11.88671875" customWidth="1"/>
  </cols>
  <sheetData>
    <row r="1" spans="1:14" ht="31.5" customHeight="1">
      <c r="A1" s="241" t="s">
        <v>864</v>
      </c>
      <c r="B1" s="242"/>
      <c r="C1" s="242"/>
      <c r="D1" s="249" t="s">
        <v>881</v>
      </c>
      <c r="E1" s="250"/>
      <c r="F1" s="250"/>
      <c r="G1" s="250"/>
      <c r="H1" s="250"/>
      <c r="I1" s="250"/>
      <c r="J1" s="250"/>
      <c r="K1" s="250"/>
      <c r="L1" s="250"/>
      <c r="M1" s="250"/>
      <c r="N1" s="251"/>
    </row>
    <row r="2" spans="1:14" ht="14.25" customHeight="1">
      <c r="A2" s="243" t="s">
        <v>0</v>
      </c>
      <c r="B2" s="243"/>
      <c r="C2" s="243"/>
      <c r="D2" s="4">
        <v>10.18</v>
      </c>
      <c r="E2" s="4">
        <v>10.24</v>
      </c>
      <c r="F2" s="4">
        <v>10.25</v>
      </c>
      <c r="G2" s="4">
        <v>10.27</v>
      </c>
      <c r="H2" s="4">
        <v>10.28</v>
      </c>
      <c r="I2" s="4">
        <v>10.3</v>
      </c>
      <c r="J2" s="4">
        <v>11.9</v>
      </c>
      <c r="K2" s="4">
        <v>11.13</v>
      </c>
      <c r="L2" s="4">
        <v>11.13</v>
      </c>
      <c r="M2" s="4">
        <v>11.15</v>
      </c>
      <c r="N2" s="243" t="s">
        <v>212</v>
      </c>
    </row>
    <row r="3" spans="1:14" ht="55.5" customHeight="1">
      <c r="A3" s="243" t="s">
        <v>4</v>
      </c>
      <c r="B3" s="243"/>
      <c r="C3" s="243"/>
      <c r="D3" s="6" t="s">
        <v>213</v>
      </c>
      <c r="E3" s="6" t="s">
        <v>85</v>
      </c>
      <c r="F3" s="6" t="s">
        <v>155</v>
      </c>
      <c r="G3" s="6" t="s">
        <v>214</v>
      </c>
      <c r="H3" s="6" t="s">
        <v>82</v>
      </c>
      <c r="I3" s="6" t="s">
        <v>84</v>
      </c>
      <c r="J3" s="6" t="s">
        <v>215</v>
      </c>
      <c r="K3" s="6" t="s">
        <v>79</v>
      </c>
      <c r="L3" s="6" t="s">
        <v>216</v>
      </c>
      <c r="M3" s="6" t="s">
        <v>86</v>
      </c>
      <c r="N3" s="243"/>
    </row>
    <row r="4" spans="1:14" ht="14.25" customHeight="1">
      <c r="A4" s="243" t="s">
        <v>28</v>
      </c>
      <c r="B4" s="243"/>
      <c r="C4" s="243"/>
      <c r="D4" s="244" t="s">
        <v>878</v>
      </c>
      <c r="E4" s="244" t="s">
        <v>878</v>
      </c>
      <c r="F4" s="244" t="s">
        <v>878</v>
      </c>
      <c r="G4" s="244" t="s">
        <v>879</v>
      </c>
      <c r="H4" s="248"/>
      <c r="I4" s="248"/>
      <c r="J4" s="248"/>
      <c r="K4" s="248"/>
      <c r="L4" s="246" t="s">
        <v>880</v>
      </c>
      <c r="M4" s="248" t="s">
        <v>91</v>
      </c>
      <c r="N4" s="243"/>
    </row>
    <row r="5" spans="1:14" ht="15.6">
      <c r="A5" s="243" t="s">
        <v>35</v>
      </c>
      <c r="B5" s="243"/>
      <c r="C5" s="5" t="s">
        <v>36</v>
      </c>
      <c r="D5" s="245"/>
      <c r="E5" s="245"/>
      <c r="F5" s="245"/>
      <c r="G5" s="245"/>
      <c r="H5" s="247"/>
      <c r="I5" s="247"/>
      <c r="J5" s="247"/>
      <c r="K5" s="247"/>
      <c r="L5" s="247"/>
      <c r="M5" s="247"/>
      <c r="N5" s="243"/>
    </row>
    <row r="6" spans="1:14" ht="14.25" customHeight="1">
      <c r="A6" s="239">
        <v>201618041</v>
      </c>
      <c r="B6" s="240"/>
      <c r="C6" s="38" t="s">
        <v>217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0.25</v>
      </c>
      <c r="L6" s="100">
        <v>0.4</v>
      </c>
      <c r="M6" s="100">
        <v>0</v>
      </c>
      <c r="N6" s="100">
        <f>SUM(D6:M6)</f>
        <v>0.65</v>
      </c>
    </row>
    <row r="7" spans="1:14" ht="14.25" customHeight="1">
      <c r="A7" s="239">
        <v>201618042</v>
      </c>
      <c r="B7" s="240"/>
      <c r="C7" s="38" t="s">
        <v>218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0.4</v>
      </c>
      <c r="M7" s="100">
        <v>0</v>
      </c>
      <c r="N7" s="100">
        <f t="shared" ref="N7:N43" si="0">SUM(D7:M7)</f>
        <v>0.4</v>
      </c>
    </row>
    <row r="8" spans="1:14" ht="14.25" customHeight="1">
      <c r="A8" s="239">
        <v>201618043</v>
      </c>
      <c r="B8" s="240"/>
      <c r="C8" s="38" t="s">
        <v>219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0.25</v>
      </c>
      <c r="L8" s="100">
        <v>0.4</v>
      </c>
      <c r="M8" s="100">
        <v>0</v>
      </c>
      <c r="N8" s="100">
        <f t="shared" si="0"/>
        <v>0.65</v>
      </c>
    </row>
    <row r="9" spans="1:14" ht="14.25" customHeight="1">
      <c r="A9" s="239">
        <v>201618044</v>
      </c>
      <c r="B9" s="240"/>
      <c r="C9" s="38" t="s">
        <v>220</v>
      </c>
      <c r="D9" s="100">
        <v>0</v>
      </c>
      <c r="E9" s="100">
        <v>0.25</v>
      </c>
      <c r="F9" s="100">
        <v>0</v>
      </c>
      <c r="G9" s="100">
        <v>0</v>
      </c>
      <c r="H9" s="100">
        <v>0</v>
      </c>
      <c r="I9" s="100">
        <v>0</v>
      </c>
      <c r="J9" s="100">
        <v>0</v>
      </c>
      <c r="K9" s="100">
        <v>0</v>
      </c>
      <c r="L9" s="100">
        <v>0.4</v>
      </c>
      <c r="M9" s="100">
        <v>0.25</v>
      </c>
      <c r="N9" s="100">
        <f t="shared" si="0"/>
        <v>0.9</v>
      </c>
    </row>
    <row r="10" spans="1:14" ht="14.25" customHeight="1">
      <c r="A10" s="239">
        <v>201618045</v>
      </c>
      <c r="B10" s="240"/>
      <c r="C10" s="38" t="s">
        <v>221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0.4</v>
      </c>
      <c r="M10" s="100">
        <v>0.25</v>
      </c>
      <c r="N10" s="100">
        <f t="shared" si="0"/>
        <v>0.65</v>
      </c>
    </row>
    <row r="11" spans="1:14" ht="14.25" customHeight="1">
      <c r="A11" s="239">
        <v>201618046</v>
      </c>
      <c r="B11" s="240"/>
      <c r="C11" s="38" t="s">
        <v>222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0.4</v>
      </c>
      <c r="M11" s="100">
        <v>0.25</v>
      </c>
      <c r="N11" s="100">
        <f t="shared" si="0"/>
        <v>0.65</v>
      </c>
    </row>
    <row r="12" spans="1:14" ht="14.25" customHeight="1">
      <c r="A12" s="239">
        <v>201618047</v>
      </c>
      <c r="B12" s="240"/>
      <c r="C12" s="38" t="s">
        <v>223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0.4</v>
      </c>
      <c r="M12" s="100">
        <v>0.25</v>
      </c>
      <c r="N12" s="100">
        <f t="shared" si="0"/>
        <v>0.65</v>
      </c>
    </row>
    <row r="13" spans="1:14" ht="14.25" customHeight="1">
      <c r="A13" s="239">
        <v>201618048</v>
      </c>
      <c r="B13" s="240"/>
      <c r="C13" s="38" t="s">
        <v>224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0.4</v>
      </c>
      <c r="M13" s="100">
        <v>0</v>
      </c>
      <c r="N13" s="100">
        <f t="shared" si="0"/>
        <v>0.4</v>
      </c>
    </row>
    <row r="14" spans="1:14" ht="14.25" customHeight="1">
      <c r="A14" s="239">
        <v>201618049</v>
      </c>
      <c r="B14" s="240"/>
      <c r="C14" s="38" t="s">
        <v>225</v>
      </c>
      <c r="D14" s="100">
        <v>0</v>
      </c>
      <c r="E14" s="100">
        <v>0</v>
      </c>
      <c r="F14" s="100">
        <v>0</v>
      </c>
      <c r="G14" s="100">
        <v>0</v>
      </c>
      <c r="H14" s="100">
        <v>0</v>
      </c>
      <c r="I14" s="100">
        <v>0</v>
      </c>
      <c r="J14" s="100">
        <v>0</v>
      </c>
      <c r="K14" s="100">
        <v>0</v>
      </c>
      <c r="L14" s="100">
        <v>0.4</v>
      </c>
      <c r="M14" s="100">
        <v>0.25</v>
      </c>
      <c r="N14" s="100">
        <f t="shared" si="0"/>
        <v>0.65</v>
      </c>
    </row>
    <row r="15" spans="1:14" ht="14.25" customHeight="1">
      <c r="A15" s="239">
        <v>201618051</v>
      </c>
      <c r="B15" s="240"/>
      <c r="C15" s="38" t="s">
        <v>226</v>
      </c>
      <c r="D15" s="100">
        <v>0</v>
      </c>
      <c r="E15" s="100">
        <v>0</v>
      </c>
      <c r="F15" s="100">
        <v>0</v>
      </c>
      <c r="G15" s="100">
        <v>0</v>
      </c>
      <c r="H15" s="100">
        <v>0</v>
      </c>
      <c r="I15" s="100">
        <v>0</v>
      </c>
      <c r="J15" s="100">
        <v>0</v>
      </c>
      <c r="K15" s="100">
        <v>0</v>
      </c>
      <c r="L15" s="100">
        <v>0.4</v>
      </c>
      <c r="M15" s="100">
        <v>0</v>
      </c>
      <c r="N15" s="100">
        <f t="shared" si="0"/>
        <v>0.4</v>
      </c>
    </row>
    <row r="16" spans="1:14" ht="14.25" customHeight="1">
      <c r="A16" s="239">
        <v>201618052</v>
      </c>
      <c r="B16" s="240"/>
      <c r="C16" s="38" t="s">
        <v>227</v>
      </c>
      <c r="D16" s="100">
        <v>0</v>
      </c>
      <c r="E16" s="100">
        <v>0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0">
        <v>0</v>
      </c>
      <c r="L16" s="100">
        <v>0.4</v>
      </c>
      <c r="M16" s="100">
        <v>0</v>
      </c>
      <c r="N16" s="100">
        <f t="shared" si="0"/>
        <v>0.4</v>
      </c>
    </row>
    <row r="17" spans="1:14" ht="14.25" customHeight="1">
      <c r="A17" s="239">
        <v>201618053</v>
      </c>
      <c r="B17" s="240"/>
      <c r="C17" s="38" t="s">
        <v>228</v>
      </c>
      <c r="D17" s="100">
        <v>0</v>
      </c>
      <c r="E17" s="100">
        <v>0</v>
      </c>
      <c r="F17" s="100">
        <v>0.25</v>
      </c>
      <c r="G17" s="100">
        <v>0</v>
      </c>
      <c r="H17" s="100">
        <v>0</v>
      </c>
      <c r="I17" s="100">
        <v>0</v>
      </c>
      <c r="J17" s="100">
        <v>0</v>
      </c>
      <c r="K17" s="100">
        <v>0</v>
      </c>
      <c r="L17" s="100">
        <v>0.4</v>
      </c>
      <c r="M17" s="100">
        <v>0.25</v>
      </c>
      <c r="N17" s="100">
        <f t="shared" si="0"/>
        <v>0.9</v>
      </c>
    </row>
    <row r="18" spans="1:14" ht="14.25" customHeight="1">
      <c r="A18" s="239">
        <v>201618054</v>
      </c>
      <c r="B18" s="240"/>
      <c r="C18" s="38" t="s">
        <v>229</v>
      </c>
      <c r="D18" s="100">
        <v>0</v>
      </c>
      <c r="E18" s="100">
        <v>0</v>
      </c>
      <c r="F18" s="100">
        <v>0.25</v>
      </c>
      <c r="G18" s="100">
        <v>0</v>
      </c>
      <c r="H18" s="100">
        <v>0.25</v>
      </c>
      <c r="I18" s="100">
        <v>0</v>
      </c>
      <c r="J18" s="100">
        <v>0</v>
      </c>
      <c r="K18" s="100">
        <v>0</v>
      </c>
      <c r="L18" s="100">
        <v>0.4</v>
      </c>
      <c r="M18" s="100">
        <v>0.25</v>
      </c>
      <c r="N18" s="100">
        <f t="shared" si="0"/>
        <v>1.1499999999999999</v>
      </c>
    </row>
    <row r="19" spans="1:14" ht="14.25" customHeight="1">
      <c r="A19" s="239">
        <v>201618055</v>
      </c>
      <c r="B19" s="240"/>
      <c r="C19" s="38" t="s">
        <v>230</v>
      </c>
      <c r="D19" s="100">
        <v>0</v>
      </c>
      <c r="E19" s="100">
        <v>0</v>
      </c>
      <c r="F19" s="100">
        <v>0</v>
      </c>
      <c r="G19" s="100">
        <v>0</v>
      </c>
      <c r="H19" s="100">
        <v>0</v>
      </c>
      <c r="I19" s="100">
        <v>0</v>
      </c>
      <c r="J19" s="100">
        <v>0</v>
      </c>
      <c r="K19" s="100">
        <v>0</v>
      </c>
      <c r="L19" s="100">
        <v>0.4</v>
      </c>
      <c r="M19" s="100">
        <v>0.25</v>
      </c>
      <c r="N19" s="100">
        <f t="shared" si="0"/>
        <v>0.65</v>
      </c>
    </row>
    <row r="20" spans="1:14" ht="14.25" customHeight="1">
      <c r="A20" s="239">
        <v>201618057</v>
      </c>
      <c r="B20" s="240"/>
      <c r="C20" s="38" t="s">
        <v>231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0.25</v>
      </c>
      <c r="J20" s="100">
        <v>0</v>
      </c>
      <c r="K20" s="100">
        <v>0</v>
      </c>
      <c r="L20" s="100">
        <v>0.4</v>
      </c>
      <c r="M20" s="100">
        <v>0.25</v>
      </c>
      <c r="N20" s="100">
        <f t="shared" si="0"/>
        <v>0.9</v>
      </c>
    </row>
    <row r="21" spans="1:14" ht="14.25" customHeight="1">
      <c r="A21" s="239">
        <v>201618058</v>
      </c>
      <c r="B21" s="240"/>
      <c r="C21" s="38" t="s">
        <v>232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0.4</v>
      </c>
      <c r="M21" s="100">
        <v>0</v>
      </c>
      <c r="N21" s="100">
        <f t="shared" si="0"/>
        <v>0.4</v>
      </c>
    </row>
    <row r="22" spans="1:14" ht="14.25" customHeight="1">
      <c r="A22" s="239">
        <v>201618059</v>
      </c>
      <c r="B22" s="240"/>
      <c r="C22" s="38" t="s">
        <v>233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0.25</v>
      </c>
      <c r="J22" s="100">
        <v>0</v>
      </c>
      <c r="K22" s="100">
        <v>0</v>
      </c>
      <c r="L22" s="100">
        <v>0.4</v>
      </c>
      <c r="M22" s="100">
        <v>0.25</v>
      </c>
      <c r="N22" s="100">
        <f t="shared" si="0"/>
        <v>0.9</v>
      </c>
    </row>
    <row r="23" spans="1:14" ht="14.25" customHeight="1">
      <c r="A23" s="239">
        <v>201618060</v>
      </c>
      <c r="B23" s="240"/>
      <c r="C23" s="38" t="s">
        <v>234</v>
      </c>
      <c r="D23" s="100">
        <v>0</v>
      </c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100">
        <v>0</v>
      </c>
      <c r="L23" s="100">
        <v>0.4</v>
      </c>
      <c r="M23" s="100">
        <v>0</v>
      </c>
      <c r="N23" s="100">
        <f t="shared" si="0"/>
        <v>0.4</v>
      </c>
    </row>
    <row r="24" spans="1:14" ht="14.25" customHeight="1">
      <c r="A24" s="239">
        <v>201618061</v>
      </c>
      <c r="B24" s="240"/>
      <c r="C24" s="38" t="s">
        <v>235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0.4</v>
      </c>
      <c r="M24" s="100">
        <v>0.25</v>
      </c>
      <c r="N24" s="100">
        <f t="shared" si="0"/>
        <v>0.65</v>
      </c>
    </row>
    <row r="25" spans="1:14" ht="14.25" customHeight="1">
      <c r="A25" s="239">
        <v>201618062</v>
      </c>
      <c r="B25" s="240"/>
      <c r="C25" s="38" t="s">
        <v>236</v>
      </c>
      <c r="D25" s="100">
        <v>0</v>
      </c>
      <c r="E25" s="100">
        <v>0</v>
      </c>
      <c r="F25" s="100">
        <v>0</v>
      </c>
      <c r="G25" s="100">
        <v>0.25</v>
      </c>
      <c r="H25" s="100">
        <v>0</v>
      </c>
      <c r="I25" s="100">
        <v>0</v>
      </c>
      <c r="J25" s="100">
        <v>0</v>
      </c>
      <c r="K25" s="100">
        <v>0</v>
      </c>
      <c r="L25" s="100">
        <v>0.4</v>
      </c>
      <c r="M25" s="100">
        <v>0</v>
      </c>
      <c r="N25" s="100">
        <f t="shared" si="0"/>
        <v>0.65</v>
      </c>
    </row>
    <row r="26" spans="1:14" ht="14.25" customHeight="1">
      <c r="A26" s="239">
        <v>201618063</v>
      </c>
      <c r="B26" s="240"/>
      <c r="C26" s="38" t="s">
        <v>237</v>
      </c>
      <c r="D26" s="100">
        <v>0</v>
      </c>
      <c r="E26" s="100">
        <v>0</v>
      </c>
      <c r="F26" s="100">
        <v>0</v>
      </c>
      <c r="G26" s="100">
        <v>0</v>
      </c>
      <c r="H26" s="100">
        <v>0</v>
      </c>
      <c r="I26" s="100">
        <v>0</v>
      </c>
      <c r="J26" s="100">
        <v>0</v>
      </c>
      <c r="K26" s="100">
        <v>0</v>
      </c>
      <c r="L26" s="100">
        <v>0.4</v>
      </c>
      <c r="M26" s="100">
        <v>0.25</v>
      </c>
      <c r="N26" s="100">
        <f t="shared" si="0"/>
        <v>0.65</v>
      </c>
    </row>
    <row r="27" spans="1:14" ht="14.25" customHeight="1">
      <c r="A27" s="239">
        <v>201618064</v>
      </c>
      <c r="B27" s="240"/>
      <c r="C27" s="38" t="s">
        <v>238</v>
      </c>
      <c r="D27" s="100">
        <v>0</v>
      </c>
      <c r="E27" s="100">
        <v>0</v>
      </c>
      <c r="F27" s="100">
        <v>0</v>
      </c>
      <c r="G27" s="100">
        <v>0</v>
      </c>
      <c r="H27" s="100">
        <v>0</v>
      </c>
      <c r="I27" s="100">
        <v>0</v>
      </c>
      <c r="J27" s="100">
        <v>0.25</v>
      </c>
      <c r="K27" s="100">
        <v>0</v>
      </c>
      <c r="L27" s="100">
        <v>0.4</v>
      </c>
      <c r="M27" s="100">
        <v>0</v>
      </c>
      <c r="N27" s="100">
        <f t="shared" si="0"/>
        <v>0.65</v>
      </c>
    </row>
    <row r="28" spans="1:14" ht="14.25" customHeight="1">
      <c r="A28" s="239">
        <v>201618065</v>
      </c>
      <c r="B28" s="240"/>
      <c r="C28" s="38" t="s">
        <v>239</v>
      </c>
      <c r="D28" s="100">
        <v>0</v>
      </c>
      <c r="E28" s="100">
        <v>0</v>
      </c>
      <c r="F28" s="100">
        <v>0</v>
      </c>
      <c r="G28" s="100">
        <v>0</v>
      </c>
      <c r="H28" s="100">
        <v>0</v>
      </c>
      <c r="I28" s="100">
        <v>0.25</v>
      </c>
      <c r="J28" s="100">
        <v>0</v>
      </c>
      <c r="K28" s="100">
        <v>0</v>
      </c>
      <c r="L28" s="100">
        <v>0.4</v>
      </c>
      <c r="M28" s="100">
        <v>0</v>
      </c>
      <c r="N28" s="100">
        <f t="shared" si="0"/>
        <v>0.65</v>
      </c>
    </row>
    <row r="29" spans="1:14" ht="14.25" customHeight="1">
      <c r="A29" s="239">
        <v>201618066</v>
      </c>
      <c r="B29" s="240"/>
      <c r="C29" s="38" t="s">
        <v>240</v>
      </c>
      <c r="D29" s="100">
        <v>0</v>
      </c>
      <c r="E29" s="100">
        <v>0</v>
      </c>
      <c r="F29" s="100">
        <v>0</v>
      </c>
      <c r="G29" s="100">
        <v>0</v>
      </c>
      <c r="H29" s="100">
        <v>0</v>
      </c>
      <c r="I29" s="100">
        <v>0</v>
      </c>
      <c r="J29" s="100">
        <v>0</v>
      </c>
      <c r="K29" s="100">
        <v>0</v>
      </c>
      <c r="L29" s="100">
        <v>0.4</v>
      </c>
      <c r="M29" s="100">
        <v>0</v>
      </c>
      <c r="N29" s="100">
        <f t="shared" si="0"/>
        <v>0.4</v>
      </c>
    </row>
    <row r="30" spans="1:14" ht="14.25" customHeight="1">
      <c r="A30" s="239">
        <v>201618067</v>
      </c>
      <c r="B30" s="240"/>
      <c r="C30" s="38" t="s">
        <v>241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0.4</v>
      </c>
      <c r="M30" s="100">
        <v>0</v>
      </c>
      <c r="N30" s="100">
        <f t="shared" si="0"/>
        <v>0.4</v>
      </c>
    </row>
    <row r="31" spans="1:14" ht="14.25" customHeight="1">
      <c r="A31" s="239">
        <v>201618068</v>
      </c>
      <c r="B31" s="240"/>
      <c r="C31" s="38" t="s">
        <v>242</v>
      </c>
      <c r="D31" s="100">
        <v>0</v>
      </c>
      <c r="E31" s="100">
        <v>0</v>
      </c>
      <c r="F31" s="100">
        <v>0.25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0">
        <v>0.4</v>
      </c>
      <c r="M31" s="100">
        <v>0</v>
      </c>
      <c r="N31" s="100">
        <f t="shared" si="0"/>
        <v>0.65</v>
      </c>
    </row>
    <row r="32" spans="1:14" ht="14.25" customHeight="1">
      <c r="A32" s="239">
        <v>201618069</v>
      </c>
      <c r="B32" s="240"/>
      <c r="C32" s="38" t="s">
        <v>243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0.4</v>
      </c>
      <c r="M32" s="100">
        <v>0</v>
      </c>
      <c r="N32" s="100">
        <f t="shared" si="0"/>
        <v>0.4</v>
      </c>
    </row>
    <row r="33" spans="1:14" ht="14.25" customHeight="1">
      <c r="A33" s="239">
        <v>201618071</v>
      </c>
      <c r="B33" s="240"/>
      <c r="C33" s="38" t="s">
        <v>244</v>
      </c>
      <c r="D33" s="100">
        <v>0</v>
      </c>
      <c r="E33" s="100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  <c r="L33" s="100">
        <v>0.4</v>
      </c>
      <c r="M33" s="100">
        <v>0</v>
      </c>
      <c r="N33" s="100">
        <f t="shared" si="0"/>
        <v>0.4</v>
      </c>
    </row>
    <row r="34" spans="1:14" ht="14.25" customHeight="1">
      <c r="A34" s="239">
        <v>201618072</v>
      </c>
      <c r="B34" s="240"/>
      <c r="C34" s="38" t="s">
        <v>245</v>
      </c>
      <c r="D34" s="100">
        <v>0.25</v>
      </c>
      <c r="E34" s="100">
        <v>0</v>
      </c>
      <c r="F34" s="100">
        <v>0</v>
      </c>
      <c r="G34" s="100">
        <v>0</v>
      </c>
      <c r="H34" s="100">
        <v>0</v>
      </c>
      <c r="I34" s="100">
        <v>0</v>
      </c>
      <c r="J34" s="100">
        <v>0</v>
      </c>
      <c r="K34" s="100">
        <v>0</v>
      </c>
      <c r="L34" s="100">
        <v>0.4</v>
      </c>
      <c r="M34" s="100">
        <v>0</v>
      </c>
      <c r="N34" s="100">
        <f t="shared" si="0"/>
        <v>0.65</v>
      </c>
    </row>
    <row r="35" spans="1:14" ht="14.25" customHeight="1">
      <c r="A35" s="239">
        <v>201618073</v>
      </c>
      <c r="B35" s="240"/>
      <c r="C35" s="38" t="s">
        <v>246</v>
      </c>
      <c r="D35" s="100">
        <v>0</v>
      </c>
      <c r="E35" s="100">
        <v>0</v>
      </c>
      <c r="F35" s="100">
        <v>0</v>
      </c>
      <c r="G35" s="100">
        <v>0.25</v>
      </c>
      <c r="H35" s="100">
        <v>0</v>
      </c>
      <c r="I35" s="100">
        <v>0</v>
      </c>
      <c r="J35" s="100">
        <v>0</v>
      </c>
      <c r="K35" s="100">
        <v>0</v>
      </c>
      <c r="L35" s="100">
        <v>0.4</v>
      </c>
      <c r="M35" s="100">
        <v>0</v>
      </c>
      <c r="N35" s="100">
        <f t="shared" si="0"/>
        <v>0.65</v>
      </c>
    </row>
    <row r="36" spans="1:14" ht="14.25" customHeight="1">
      <c r="A36" s="239">
        <v>201618074</v>
      </c>
      <c r="B36" s="240"/>
      <c r="C36" s="38" t="s">
        <v>247</v>
      </c>
      <c r="D36" s="100">
        <v>0</v>
      </c>
      <c r="E36" s="100">
        <v>0</v>
      </c>
      <c r="F36" s="100">
        <v>0.25</v>
      </c>
      <c r="G36" s="100">
        <v>0</v>
      </c>
      <c r="H36" s="100">
        <v>0</v>
      </c>
      <c r="I36" s="100">
        <v>0</v>
      </c>
      <c r="J36" s="100">
        <v>0</v>
      </c>
      <c r="K36" s="100">
        <v>0</v>
      </c>
      <c r="L36" s="100">
        <v>0.4</v>
      </c>
      <c r="M36" s="100">
        <v>0</v>
      </c>
      <c r="N36" s="100">
        <f t="shared" si="0"/>
        <v>0.65</v>
      </c>
    </row>
    <row r="37" spans="1:14" ht="14.25" customHeight="1">
      <c r="A37" s="239">
        <v>201618075</v>
      </c>
      <c r="B37" s="240"/>
      <c r="C37" s="38" t="s">
        <v>248</v>
      </c>
      <c r="D37" s="100">
        <v>0</v>
      </c>
      <c r="E37" s="100">
        <v>0</v>
      </c>
      <c r="F37" s="100">
        <v>0.25</v>
      </c>
      <c r="G37" s="100">
        <v>0</v>
      </c>
      <c r="H37" s="100">
        <v>0</v>
      </c>
      <c r="I37" s="100">
        <v>0.25</v>
      </c>
      <c r="J37" s="100">
        <v>0</v>
      </c>
      <c r="K37" s="100">
        <v>0</v>
      </c>
      <c r="L37" s="100">
        <v>0.4</v>
      </c>
      <c r="M37" s="100">
        <v>0</v>
      </c>
      <c r="N37" s="100">
        <f t="shared" si="0"/>
        <v>0.9</v>
      </c>
    </row>
    <row r="38" spans="1:14" ht="14.25" customHeight="1">
      <c r="A38" s="239">
        <v>201618076</v>
      </c>
      <c r="B38" s="240"/>
      <c r="C38" s="38" t="s">
        <v>249</v>
      </c>
      <c r="D38" s="100">
        <v>0</v>
      </c>
      <c r="E38" s="100">
        <v>0</v>
      </c>
      <c r="F38" s="100">
        <v>0</v>
      </c>
      <c r="G38" s="100">
        <v>0.25</v>
      </c>
      <c r="H38" s="100">
        <v>0</v>
      </c>
      <c r="I38" s="100">
        <v>0</v>
      </c>
      <c r="J38" s="100">
        <v>0</v>
      </c>
      <c r="K38" s="100">
        <v>0</v>
      </c>
      <c r="L38" s="100">
        <v>0.4</v>
      </c>
      <c r="M38" s="100">
        <v>0</v>
      </c>
      <c r="N38" s="100">
        <f t="shared" si="0"/>
        <v>0.65</v>
      </c>
    </row>
    <row r="39" spans="1:14" ht="14.25" customHeight="1">
      <c r="A39" s="239">
        <v>201618077</v>
      </c>
      <c r="B39" s="240"/>
      <c r="C39" s="38" t="s">
        <v>250</v>
      </c>
      <c r="D39" s="100">
        <v>0</v>
      </c>
      <c r="E39" s="100">
        <v>0</v>
      </c>
      <c r="F39" s="100">
        <v>0.25</v>
      </c>
      <c r="G39" s="100">
        <v>0</v>
      </c>
      <c r="H39" s="100">
        <v>0</v>
      </c>
      <c r="I39" s="100">
        <v>0</v>
      </c>
      <c r="J39" s="100">
        <v>0</v>
      </c>
      <c r="K39" s="100">
        <v>0</v>
      </c>
      <c r="L39" s="100">
        <v>0.4</v>
      </c>
      <c r="M39" s="100">
        <v>0</v>
      </c>
      <c r="N39" s="100">
        <f t="shared" si="0"/>
        <v>0.65</v>
      </c>
    </row>
    <row r="40" spans="1:14" ht="14.25" customHeight="1">
      <c r="A40" s="239">
        <v>201618078</v>
      </c>
      <c r="B40" s="240"/>
      <c r="C40" s="38" t="s">
        <v>251</v>
      </c>
      <c r="D40" s="100">
        <v>0</v>
      </c>
      <c r="E40" s="100">
        <v>0</v>
      </c>
      <c r="F40" s="100">
        <v>0</v>
      </c>
      <c r="G40" s="100">
        <v>0.25</v>
      </c>
      <c r="H40" s="100">
        <v>0</v>
      </c>
      <c r="I40" s="100">
        <v>0</v>
      </c>
      <c r="J40" s="100">
        <v>0</v>
      </c>
      <c r="K40" s="100">
        <v>0</v>
      </c>
      <c r="L40" s="100">
        <v>0.4</v>
      </c>
      <c r="M40" s="100">
        <v>0</v>
      </c>
      <c r="N40" s="100">
        <f t="shared" si="0"/>
        <v>0.65</v>
      </c>
    </row>
    <row r="41" spans="1:14" ht="14.25" customHeight="1">
      <c r="A41" s="239">
        <v>201618079</v>
      </c>
      <c r="B41" s="240"/>
      <c r="C41" s="38" t="s">
        <v>252</v>
      </c>
      <c r="D41" s="100">
        <v>0</v>
      </c>
      <c r="E41" s="100">
        <v>0</v>
      </c>
      <c r="F41" s="100">
        <v>0.25</v>
      </c>
      <c r="G41" s="100">
        <v>0</v>
      </c>
      <c r="H41" s="100">
        <v>0</v>
      </c>
      <c r="I41" s="100">
        <v>0</v>
      </c>
      <c r="J41" s="100">
        <v>0</v>
      </c>
      <c r="K41" s="100">
        <v>0</v>
      </c>
      <c r="L41" s="100">
        <v>0.4</v>
      </c>
      <c r="M41" s="100">
        <v>0</v>
      </c>
      <c r="N41" s="100">
        <f t="shared" si="0"/>
        <v>0.65</v>
      </c>
    </row>
    <row r="42" spans="1:14" ht="14.25" customHeight="1">
      <c r="A42" s="239">
        <v>201618080</v>
      </c>
      <c r="B42" s="240"/>
      <c r="C42" s="39" t="s">
        <v>253</v>
      </c>
      <c r="D42" s="100">
        <v>0</v>
      </c>
      <c r="E42" s="100">
        <v>0</v>
      </c>
      <c r="F42" s="100">
        <v>0.25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0.4</v>
      </c>
      <c r="M42" s="100">
        <v>0.25</v>
      </c>
      <c r="N42" s="100">
        <f t="shared" si="0"/>
        <v>0.9</v>
      </c>
    </row>
    <row r="43" spans="1:14">
      <c r="A43" s="240">
        <v>201659071</v>
      </c>
      <c r="B43" s="240"/>
      <c r="C43" s="39" t="s">
        <v>254</v>
      </c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0.4</v>
      </c>
      <c r="M43" s="100">
        <v>0</v>
      </c>
      <c r="N43" s="100">
        <f t="shared" si="0"/>
        <v>0.4</v>
      </c>
    </row>
  </sheetData>
  <mergeCells count="55">
    <mergeCell ref="M4:M5"/>
    <mergeCell ref="D1:N1"/>
    <mergeCell ref="G4:G5"/>
    <mergeCell ref="H4:H5"/>
    <mergeCell ref="I4:I5"/>
    <mergeCell ref="J4:J5"/>
    <mergeCell ref="K4:K5"/>
    <mergeCell ref="A11:B11"/>
    <mergeCell ref="A1:C1"/>
    <mergeCell ref="A2:C2"/>
    <mergeCell ref="N2:N5"/>
    <mergeCell ref="A3:C3"/>
    <mergeCell ref="A4:C4"/>
    <mergeCell ref="A5:B5"/>
    <mergeCell ref="A6:B6"/>
    <mergeCell ref="A7:B7"/>
    <mergeCell ref="A8:B8"/>
    <mergeCell ref="A9:B9"/>
    <mergeCell ref="A10:B10"/>
    <mergeCell ref="D4:D5"/>
    <mergeCell ref="E4:E5"/>
    <mergeCell ref="F4:F5"/>
    <mergeCell ref="L4:L5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35:B35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42:B42"/>
    <mergeCell ref="A43:B43"/>
    <mergeCell ref="A36:B36"/>
    <mergeCell ref="A37:B37"/>
    <mergeCell ref="A38:B38"/>
    <mergeCell ref="A39:B39"/>
    <mergeCell ref="A40:B40"/>
    <mergeCell ref="A41:B4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报关15-1</vt:lpstr>
      <vt:lpstr>报关15-2</vt:lpstr>
      <vt:lpstr>报关16-1</vt:lpstr>
      <vt:lpstr>报关16-2</vt:lpstr>
      <vt:lpstr>报关17-1</vt:lpstr>
      <vt:lpstr>报关17-2</vt:lpstr>
      <vt:lpstr>企管15-3</vt:lpstr>
      <vt:lpstr>企管16-1</vt:lpstr>
      <vt:lpstr>企管16-2</vt:lpstr>
      <vt:lpstr>企管17-1</vt:lpstr>
      <vt:lpstr>企管17-2</vt:lpstr>
      <vt:lpstr>商务15-1</vt:lpstr>
      <vt:lpstr>商务16-1</vt:lpstr>
      <vt:lpstr>商务16-2</vt:lpstr>
      <vt:lpstr>商务17-1</vt:lpstr>
      <vt:lpstr>商务17-2</vt:lpstr>
      <vt:lpstr>物流15-1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ACER</cp:lastModifiedBy>
  <dcterms:created xsi:type="dcterms:W3CDTF">2017-10-22T14:38:51Z</dcterms:created>
  <dcterms:modified xsi:type="dcterms:W3CDTF">2017-11-30T05:29:59Z</dcterms:modified>
</cp:coreProperties>
</file>